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Hoja3!$A$1:$S$262</definedName>
  </definedNames>
  <calcPr calcId="125725"/>
</workbook>
</file>

<file path=xl/calcChain.xml><?xml version="1.0" encoding="utf-8"?>
<calcChain xmlns="http://schemas.openxmlformats.org/spreadsheetml/2006/main">
  <c r="A7" i="4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6"/>
  <c r="F236" l="1"/>
  <c r="M62" l="1"/>
  <c r="L62"/>
  <c r="K62"/>
  <c r="J62"/>
  <c r="I62"/>
  <c r="P62" l="1"/>
  <c r="R62" s="1"/>
  <c r="Q62"/>
  <c r="O62"/>
  <c r="I28" l="1"/>
  <c r="J28"/>
  <c r="K28"/>
  <c r="L28"/>
  <c r="M28"/>
  <c r="M235"/>
  <c r="L235"/>
  <c r="K235"/>
  <c r="J235"/>
  <c r="I235"/>
  <c r="M234"/>
  <c r="L234"/>
  <c r="K234"/>
  <c r="J234"/>
  <c r="I234"/>
  <c r="M47"/>
  <c r="L47"/>
  <c r="K47"/>
  <c r="J47"/>
  <c r="I47"/>
  <c r="M97"/>
  <c r="L97"/>
  <c r="K97"/>
  <c r="J97"/>
  <c r="I97"/>
  <c r="M52"/>
  <c r="L52"/>
  <c r="K52"/>
  <c r="J52"/>
  <c r="I52"/>
  <c r="M64"/>
  <c r="L64"/>
  <c r="K64"/>
  <c r="J64"/>
  <c r="I64"/>
  <c r="M122"/>
  <c r="L122"/>
  <c r="K122"/>
  <c r="J122"/>
  <c r="I122"/>
  <c r="M233"/>
  <c r="L233"/>
  <c r="K233"/>
  <c r="J233"/>
  <c r="I233"/>
  <c r="M142"/>
  <c r="L142"/>
  <c r="K142"/>
  <c r="J142"/>
  <c r="I142"/>
  <c r="M222"/>
  <c r="L222"/>
  <c r="K222"/>
  <c r="J222"/>
  <c r="I222"/>
  <c r="M225"/>
  <c r="L225"/>
  <c r="K225"/>
  <c r="J225"/>
  <c r="I225"/>
  <c r="M223"/>
  <c r="L223"/>
  <c r="K223"/>
  <c r="J223"/>
  <c r="I223"/>
  <c r="M230"/>
  <c r="L230"/>
  <c r="K230"/>
  <c r="J230"/>
  <c r="I230"/>
  <c r="M229"/>
  <c r="L229"/>
  <c r="K229"/>
  <c r="J229"/>
  <c r="I229"/>
  <c r="M228"/>
  <c r="L228"/>
  <c r="K228"/>
  <c r="J228"/>
  <c r="I228"/>
  <c r="M227"/>
  <c r="L227"/>
  <c r="K227"/>
  <c r="J227"/>
  <c r="I227"/>
  <c r="M221"/>
  <c r="L221"/>
  <c r="K221"/>
  <c r="J221"/>
  <c r="I221"/>
  <c r="M220"/>
  <c r="L220"/>
  <c r="K220"/>
  <c r="J220"/>
  <c r="I220"/>
  <c r="M219"/>
  <c r="L219"/>
  <c r="K219"/>
  <c r="J219"/>
  <c r="I219"/>
  <c r="M218"/>
  <c r="L218"/>
  <c r="K218"/>
  <c r="J218"/>
  <c r="I218"/>
  <c r="M217"/>
  <c r="L217"/>
  <c r="K217"/>
  <c r="J217"/>
  <c r="I217"/>
  <c r="M216"/>
  <c r="L216"/>
  <c r="K216"/>
  <c r="J216"/>
  <c r="I216"/>
  <c r="M215"/>
  <c r="L215"/>
  <c r="K215"/>
  <c r="J215"/>
  <c r="I215"/>
  <c r="M214"/>
  <c r="L214"/>
  <c r="K214"/>
  <c r="J214"/>
  <c r="I214"/>
  <c r="M213"/>
  <c r="L213"/>
  <c r="K213"/>
  <c r="J213"/>
  <c r="I213"/>
  <c r="M206"/>
  <c r="L206"/>
  <c r="K206"/>
  <c r="J206"/>
  <c r="I206"/>
  <c r="M205"/>
  <c r="L205"/>
  <c r="K205"/>
  <c r="J205"/>
  <c r="I205"/>
  <c r="M179"/>
  <c r="L179"/>
  <c r="K179"/>
  <c r="J179"/>
  <c r="I179"/>
  <c r="M212"/>
  <c r="L212"/>
  <c r="K212"/>
  <c r="J212"/>
  <c r="I212"/>
  <c r="M211"/>
  <c r="L211"/>
  <c r="K211"/>
  <c r="J211"/>
  <c r="I211"/>
  <c r="M210"/>
  <c r="L210"/>
  <c r="K210"/>
  <c r="J210"/>
  <c r="I210"/>
  <c r="M226"/>
  <c r="L226"/>
  <c r="K226"/>
  <c r="J226"/>
  <c r="I226"/>
  <c r="M224"/>
  <c r="L224"/>
  <c r="K224"/>
  <c r="J224"/>
  <c r="I224"/>
  <c r="M232"/>
  <c r="L232"/>
  <c r="K232"/>
  <c r="J232"/>
  <c r="I232"/>
  <c r="M231"/>
  <c r="L231"/>
  <c r="K231"/>
  <c r="J231"/>
  <c r="I231"/>
  <c r="M209"/>
  <c r="L209"/>
  <c r="K209"/>
  <c r="J209"/>
  <c r="I209"/>
  <c r="M208"/>
  <c r="L208"/>
  <c r="K208"/>
  <c r="J208"/>
  <c r="I208"/>
  <c r="M207"/>
  <c r="L207"/>
  <c r="K207"/>
  <c r="J207"/>
  <c r="I207"/>
  <c r="M204"/>
  <c r="L204"/>
  <c r="K204"/>
  <c r="J204"/>
  <c r="I204"/>
  <c r="M203"/>
  <c r="L203"/>
  <c r="K203"/>
  <c r="J203"/>
  <c r="I203"/>
  <c r="M202"/>
  <c r="L202"/>
  <c r="K202"/>
  <c r="J202"/>
  <c r="I202"/>
  <c r="M201"/>
  <c r="L201"/>
  <c r="K201"/>
  <c r="J201"/>
  <c r="I201"/>
  <c r="M200"/>
  <c r="L200"/>
  <c r="K200"/>
  <c r="J200"/>
  <c r="I200"/>
  <c r="M199"/>
  <c r="L199"/>
  <c r="K199"/>
  <c r="J199"/>
  <c r="I199"/>
  <c r="M198"/>
  <c r="L198"/>
  <c r="K198"/>
  <c r="J198"/>
  <c r="I198"/>
  <c r="M197"/>
  <c r="L197"/>
  <c r="K197"/>
  <c r="J197"/>
  <c r="I197"/>
  <c r="M196"/>
  <c r="L196"/>
  <c r="K196"/>
  <c r="J196"/>
  <c r="I196"/>
  <c r="M195"/>
  <c r="L195"/>
  <c r="K195"/>
  <c r="J195"/>
  <c r="I195"/>
  <c r="M194"/>
  <c r="L194"/>
  <c r="K194"/>
  <c r="J194"/>
  <c r="I194"/>
  <c r="M193"/>
  <c r="L193"/>
  <c r="K193"/>
  <c r="J193"/>
  <c r="I193"/>
  <c r="M192"/>
  <c r="L192"/>
  <c r="K192"/>
  <c r="J192"/>
  <c r="I192"/>
  <c r="M191"/>
  <c r="L191"/>
  <c r="K191"/>
  <c r="J191"/>
  <c r="I191"/>
  <c r="M189"/>
  <c r="L189"/>
  <c r="K189"/>
  <c r="J189"/>
  <c r="I189"/>
  <c r="M188"/>
  <c r="L188"/>
  <c r="K188"/>
  <c r="J188"/>
  <c r="I188"/>
  <c r="M187"/>
  <c r="L187"/>
  <c r="K187"/>
  <c r="J187"/>
  <c r="I187"/>
  <c r="M186"/>
  <c r="L186"/>
  <c r="K186"/>
  <c r="J186"/>
  <c r="I186"/>
  <c r="M185"/>
  <c r="L185"/>
  <c r="K185"/>
  <c r="J185"/>
  <c r="I185"/>
  <c r="M184"/>
  <c r="L184"/>
  <c r="K184"/>
  <c r="J184"/>
  <c r="I184"/>
  <c r="M183"/>
  <c r="L183"/>
  <c r="K183"/>
  <c r="J183"/>
  <c r="I183"/>
  <c r="M182"/>
  <c r="L182"/>
  <c r="K182"/>
  <c r="J182"/>
  <c r="I182"/>
  <c r="M181"/>
  <c r="L181"/>
  <c r="K181"/>
  <c r="J181"/>
  <c r="I181"/>
  <c r="M180"/>
  <c r="L180"/>
  <c r="K180"/>
  <c r="J180"/>
  <c r="I180"/>
  <c r="M178"/>
  <c r="L178"/>
  <c r="K178"/>
  <c r="J178"/>
  <c r="I178"/>
  <c r="M177"/>
  <c r="L177"/>
  <c r="K177"/>
  <c r="J177"/>
  <c r="I177"/>
  <c r="M176"/>
  <c r="L176"/>
  <c r="K176"/>
  <c r="J176"/>
  <c r="I176"/>
  <c r="M175"/>
  <c r="L175"/>
  <c r="K175"/>
  <c r="J175"/>
  <c r="I175"/>
  <c r="M174"/>
  <c r="L174"/>
  <c r="K174"/>
  <c r="J174"/>
  <c r="I174"/>
  <c r="M173"/>
  <c r="L173"/>
  <c r="K173"/>
  <c r="J173"/>
  <c r="I173"/>
  <c r="M172"/>
  <c r="L172"/>
  <c r="K172"/>
  <c r="J172"/>
  <c r="I172"/>
  <c r="M171"/>
  <c r="L171"/>
  <c r="K171"/>
  <c r="J171"/>
  <c r="I171"/>
  <c r="M170"/>
  <c r="L170"/>
  <c r="K170"/>
  <c r="J170"/>
  <c r="I170"/>
  <c r="M169"/>
  <c r="L169"/>
  <c r="K169"/>
  <c r="J169"/>
  <c r="I169"/>
  <c r="M168"/>
  <c r="L168"/>
  <c r="K168"/>
  <c r="J168"/>
  <c r="I168"/>
  <c r="M190"/>
  <c r="L190"/>
  <c r="K190"/>
  <c r="J190"/>
  <c r="I190"/>
  <c r="M167"/>
  <c r="L167"/>
  <c r="K167"/>
  <c r="J167"/>
  <c r="I167"/>
  <c r="M164"/>
  <c r="L164"/>
  <c r="K164"/>
  <c r="J164"/>
  <c r="I164"/>
  <c r="M163"/>
  <c r="L163"/>
  <c r="K163"/>
  <c r="J163"/>
  <c r="I163"/>
  <c r="M162"/>
  <c r="L162"/>
  <c r="K162"/>
  <c r="J162"/>
  <c r="I162"/>
  <c r="M161"/>
  <c r="L161"/>
  <c r="K161"/>
  <c r="J161"/>
  <c r="I161"/>
  <c r="M165"/>
  <c r="L165"/>
  <c r="K165"/>
  <c r="J165"/>
  <c r="I165"/>
  <c r="M160"/>
  <c r="L160"/>
  <c r="K160"/>
  <c r="J160"/>
  <c r="I160"/>
  <c r="M159"/>
  <c r="L159"/>
  <c r="K159"/>
  <c r="J159"/>
  <c r="I159"/>
  <c r="M158"/>
  <c r="L158"/>
  <c r="K158"/>
  <c r="J158"/>
  <c r="I158"/>
  <c r="M157"/>
  <c r="L157"/>
  <c r="K157"/>
  <c r="J157"/>
  <c r="I157"/>
  <c r="M156"/>
  <c r="L156"/>
  <c r="K156"/>
  <c r="J156"/>
  <c r="I156"/>
  <c r="M155"/>
  <c r="L155"/>
  <c r="K155"/>
  <c r="J155"/>
  <c r="I155"/>
  <c r="M154"/>
  <c r="L154"/>
  <c r="K154"/>
  <c r="J154"/>
  <c r="I154"/>
  <c r="M153"/>
  <c r="L153"/>
  <c r="K153"/>
  <c r="J153"/>
  <c r="I153"/>
  <c r="M152"/>
  <c r="L152"/>
  <c r="K152"/>
  <c r="J152"/>
  <c r="I152"/>
  <c r="M151"/>
  <c r="L151"/>
  <c r="K151"/>
  <c r="J151"/>
  <c r="I151"/>
  <c r="M150"/>
  <c r="L150"/>
  <c r="K150"/>
  <c r="J150"/>
  <c r="I150"/>
  <c r="M149"/>
  <c r="L149"/>
  <c r="K149"/>
  <c r="J149"/>
  <c r="I149"/>
  <c r="M148"/>
  <c r="L148"/>
  <c r="K148"/>
  <c r="J148"/>
  <c r="I148"/>
  <c r="M166"/>
  <c r="L166"/>
  <c r="K166"/>
  <c r="J166"/>
  <c r="I166"/>
  <c r="M147"/>
  <c r="L147"/>
  <c r="K147"/>
  <c r="J147"/>
  <c r="I147"/>
  <c r="M146"/>
  <c r="L146"/>
  <c r="K146"/>
  <c r="J146"/>
  <c r="I146"/>
  <c r="M145"/>
  <c r="L145"/>
  <c r="K145"/>
  <c r="J145"/>
  <c r="I145"/>
  <c r="M144"/>
  <c r="L144"/>
  <c r="K144"/>
  <c r="J144"/>
  <c r="I144"/>
  <c r="M143"/>
  <c r="L143"/>
  <c r="K143"/>
  <c r="J143"/>
  <c r="I143"/>
  <c r="M141"/>
  <c r="L141"/>
  <c r="K141"/>
  <c r="J141"/>
  <c r="I141"/>
  <c r="M140"/>
  <c r="L140"/>
  <c r="K140"/>
  <c r="J140"/>
  <c r="I140"/>
  <c r="M9"/>
  <c r="L9"/>
  <c r="K9"/>
  <c r="J9"/>
  <c r="I9"/>
  <c r="M138"/>
  <c r="L138"/>
  <c r="K138"/>
  <c r="J138"/>
  <c r="I138"/>
  <c r="M137"/>
  <c r="L137"/>
  <c r="K137"/>
  <c r="J137"/>
  <c r="I137"/>
  <c r="M136"/>
  <c r="L136"/>
  <c r="K136"/>
  <c r="J136"/>
  <c r="I136"/>
  <c r="M135"/>
  <c r="L135"/>
  <c r="K135"/>
  <c r="J135"/>
  <c r="I135"/>
  <c r="M134"/>
  <c r="L134"/>
  <c r="K134"/>
  <c r="J134"/>
  <c r="I134"/>
  <c r="M133"/>
  <c r="L133"/>
  <c r="K133"/>
  <c r="J133"/>
  <c r="I133"/>
  <c r="M132"/>
  <c r="L132"/>
  <c r="K132"/>
  <c r="J132"/>
  <c r="I132"/>
  <c r="M131"/>
  <c r="L131"/>
  <c r="K131"/>
  <c r="J131"/>
  <c r="I131"/>
  <c r="M130"/>
  <c r="L130"/>
  <c r="K130"/>
  <c r="J130"/>
  <c r="I130"/>
  <c r="M129"/>
  <c r="L129"/>
  <c r="K129"/>
  <c r="J129"/>
  <c r="I129"/>
  <c r="M128"/>
  <c r="L128"/>
  <c r="K128"/>
  <c r="J128"/>
  <c r="I128"/>
  <c r="M127"/>
  <c r="L127"/>
  <c r="K127"/>
  <c r="J127"/>
  <c r="I127"/>
  <c r="M126"/>
  <c r="L126"/>
  <c r="K126"/>
  <c r="J126"/>
  <c r="I126"/>
  <c r="M125"/>
  <c r="L125"/>
  <c r="K125"/>
  <c r="J125"/>
  <c r="I125"/>
  <c r="M124"/>
  <c r="L124"/>
  <c r="K124"/>
  <c r="J124"/>
  <c r="I124"/>
  <c r="M123"/>
  <c r="L123"/>
  <c r="K123"/>
  <c r="J123"/>
  <c r="I123"/>
  <c r="M121"/>
  <c r="L121"/>
  <c r="K121"/>
  <c r="J121"/>
  <c r="I121"/>
  <c r="M120"/>
  <c r="L120"/>
  <c r="K120"/>
  <c r="J120"/>
  <c r="I120"/>
  <c r="M118"/>
  <c r="L118"/>
  <c r="K118"/>
  <c r="J118"/>
  <c r="I118"/>
  <c r="M117"/>
  <c r="L117"/>
  <c r="K117"/>
  <c r="J117"/>
  <c r="I117"/>
  <c r="M116"/>
  <c r="L116"/>
  <c r="K116"/>
  <c r="J116"/>
  <c r="I116"/>
  <c r="M115"/>
  <c r="L115"/>
  <c r="K115"/>
  <c r="J115"/>
  <c r="I115"/>
  <c r="M114"/>
  <c r="L114"/>
  <c r="K114"/>
  <c r="J114"/>
  <c r="I114"/>
  <c r="M113"/>
  <c r="L113"/>
  <c r="K113"/>
  <c r="J113"/>
  <c r="I113"/>
  <c r="M112"/>
  <c r="L112"/>
  <c r="K112"/>
  <c r="J112"/>
  <c r="I112"/>
  <c r="M111"/>
  <c r="L111"/>
  <c r="K111"/>
  <c r="J111"/>
  <c r="I111"/>
  <c r="M110"/>
  <c r="L110"/>
  <c r="K110"/>
  <c r="J110"/>
  <c r="I110"/>
  <c r="M109"/>
  <c r="L109"/>
  <c r="K109"/>
  <c r="J109"/>
  <c r="I109"/>
  <c r="M108"/>
  <c r="L108"/>
  <c r="K108"/>
  <c r="J108"/>
  <c r="I108"/>
  <c r="M107"/>
  <c r="L107"/>
  <c r="K107"/>
  <c r="J107"/>
  <c r="I107"/>
  <c r="M106"/>
  <c r="L106"/>
  <c r="K106"/>
  <c r="J106"/>
  <c r="I106"/>
  <c r="M105"/>
  <c r="L105"/>
  <c r="K105"/>
  <c r="J105"/>
  <c r="I105"/>
  <c r="M104"/>
  <c r="L104"/>
  <c r="K104"/>
  <c r="J104"/>
  <c r="I104"/>
  <c r="M103"/>
  <c r="L103"/>
  <c r="K103"/>
  <c r="J103"/>
  <c r="I103"/>
  <c r="M102"/>
  <c r="L102"/>
  <c r="K102"/>
  <c r="J102"/>
  <c r="I102"/>
  <c r="M101"/>
  <c r="L101"/>
  <c r="K101"/>
  <c r="J101"/>
  <c r="I101"/>
  <c r="M100"/>
  <c r="L100"/>
  <c r="K100"/>
  <c r="J100"/>
  <c r="I100"/>
  <c r="M99"/>
  <c r="L99"/>
  <c r="K99"/>
  <c r="J99"/>
  <c r="I99"/>
  <c r="M98"/>
  <c r="L98"/>
  <c r="K98"/>
  <c r="J98"/>
  <c r="I98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119"/>
  <c r="L119"/>
  <c r="K119"/>
  <c r="J119"/>
  <c r="I119"/>
  <c r="M66"/>
  <c r="L66"/>
  <c r="K66"/>
  <c r="J66"/>
  <c r="I66"/>
  <c r="M65"/>
  <c r="L65"/>
  <c r="K65"/>
  <c r="J65"/>
  <c r="I65"/>
  <c r="M63"/>
  <c r="L63"/>
  <c r="K63"/>
  <c r="J63"/>
  <c r="I63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39"/>
  <c r="L139"/>
  <c r="K139"/>
  <c r="J139"/>
  <c r="I139"/>
  <c r="M10"/>
  <c r="L10"/>
  <c r="K10"/>
  <c r="J10"/>
  <c r="I10"/>
  <c r="M8"/>
  <c r="L8"/>
  <c r="K8"/>
  <c r="J8"/>
  <c r="I8"/>
  <c r="M6"/>
  <c r="L6"/>
  <c r="K6"/>
  <c r="J6"/>
  <c r="I6"/>
  <c r="P5"/>
  <c r="R5" s="1"/>
  <c r="M5"/>
  <c r="K5"/>
  <c r="J5"/>
  <c r="Q28" l="1"/>
  <c r="P28"/>
  <c r="R28" s="1"/>
  <c r="P21"/>
  <c r="R21" s="1"/>
  <c r="P38"/>
  <c r="R38" s="1"/>
  <c r="P198"/>
  <c r="R198" s="1"/>
  <c r="P202"/>
  <c r="R202" s="1"/>
  <c r="O28"/>
  <c r="P112"/>
  <c r="R112" s="1"/>
  <c r="P161"/>
  <c r="R161" s="1"/>
  <c r="P178"/>
  <c r="R178" s="1"/>
  <c r="P142"/>
  <c r="R142" s="1"/>
  <c r="P52"/>
  <c r="R52" s="1"/>
  <c r="P74"/>
  <c r="R74" s="1"/>
  <c r="P82"/>
  <c r="R82" s="1"/>
  <c r="P89"/>
  <c r="R89" s="1"/>
  <c r="P98"/>
  <c r="R98" s="1"/>
  <c r="P9"/>
  <c r="R9" s="1"/>
  <c r="P166"/>
  <c r="R166" s="1"/>
  <c r="P155"/>
  <c r="R155" s="1"/>
  <c r="P162"/>
  <c r="R162" s="1"/>
  <c r="P120"/>
  <c r="R120" s="1"/>
  <c r="P169"/>
  <c r="R169" s="1"/>
  <c r="P186"/>
  <c r="R186" s="1"/>
  <c r="P31"/>
  <c r="R31" s="1"/>
  <c r="P51"/>
  <c r="R51" s="1"/>
  <c r="P56"/>
  <c r="R56" s="1"/>
  <c r="P182"/>
  <c r="R182" s="1"/>
  <c r="Q188"/>
  <c r="Q197"/>
  <c r="P208"/>
  <c r="R208" s="1"/>
  <c r="P230"/>
  <c r="R230" s="1"/>
  <c r="P6"/>
  <c r="R6" s="1"/>
  <c r="P15"/>
  <c r="R15" s="1"/>
  <c r="P23"/>
  <c r="R23" s="1"/>
  <c r="P32"/>
  <c r="R32" s="1"/>
  <c r="P48"/>
  <c r="R48" s="1"/>
  <c r="Q59"/>
  <c r="P61"/>
  <c r="R61" s="1"/>
  <c r="Q68"/>
  <c r="P69"/>
  <c r="R69" s="1"/>
  <c r="P72"/>
  <c r="R72" s="1"/>
  <c r="P77"/>
  <c r="R77" s="1"/>
  <c r="P87"/>
  <c r="R87" s="1"/>
  <c r="P103"/>
  <c r="R103" s="1"/>
  <c r="P133"/>
  <c r="R133" s="1"/>
  <c r="P137"/>
  <c r="R137" s="1"/>
  <c r="P153"/>
  <c r="R153" s="1"/>
  <c r="P204"/>
  <c r="R204" s="1"/>
  <c r="P179"/>
  <c r="R179" s="1"/>
  <c r="P214"/>
  <c r="R214" s="1"/>
  <c r="P218"/>
  <c r="R218" s="1"/>
  <c r="P227"/>
  <c r="R227" s="1"/>
  <c r="P223"/>
  <c r="R223" s="1"/>
  <c r="P233"/>
  <c r="R233" s="1"/>
  <c r="P234"/>
  <c r="R234" s="1"/>
  <c r="P191"/>
  <c r="R191" s="1"/>
  <c r="Q124"/>
  <c r="P126"/>
  <c r="R126" s="1"/>
  <c r="Q132"/>
  <c r="P143"/>
  <c r="R143" s="1"/>
  <c r="P139"/>
  <c r="R139" s="1"/>
  <c r="P96"/>
  <c r="R96" s="1"/>
  <c r="P115"/>
  <c r="R115" s="1"/>
  <c r="Q41"/>
  <c r="P43"/>
  <c r="R43" s="1"/>
  <c r="Q106"/>
  <c r="P108"/>
  <c r="R108" s="1"/>
  <c r="Q172"/>
  <c r="P14"/>
  <c r="R14" s="1"/>
  <c r="Q24"/>
  <c r="P26"/>
  <c r="R26" s="1"/>
  <c r="Q33"/>
  <c r="P34"/>
  <c r="R34" s="1"/>
  <c r="P58"/>
  <c r="R58" s="1"/>
  <c r="P67"/>
  <c r="R67" s="1"/>
  <c r="P81"/>
  <c r="R81" s="1"/>
  <c r="Q90"/>
  <c r="P92"/>
  <c r="R92" s="1"/>
  <c r="Q99"/>
  <c r="P100"/>
  <c r="R100" s="1"/>
  <c r="P123"/>
  <c r="R123" s="1"/>
  <c r="P131"/>
  <c r="R131" s="1"/>
  <c r="P147"/>
  <c r="R147" s="1"/>
  <c r="Q156"/>
  <c r="P158"/>
  <c r="R158" s="1"/>
  <c r="Q163"/>
  <c r="P164"/>
  <c r="R164" s="1"/>
  <c r="P187"/>
  <c r="R187" s="1"/>
  <c r="P196"/>
  <c r="R196" s="1"/>
  <c r="Q232"/>
  <c r="P224"/>
  <c r="R224" s="1"/>
  <c r="Q211"/>
  <c r="P212"/>
  <c r="R212" s="1"/>
  <c r="P217"/>
  <c r="R217" s="1"/>
  <c r="P221"/>
  <c r="R221" s="1"/>
  <c r="Q50"/>
  <c r="Q114"/>
  <c r="P174"/>
  <c r="R174" s="1"/>
  <c r="Q181"/>
  <c r="Q8"/>
  <c r="Q16"/>
  <c r="P17"/>
  <c r="R17" s="1"/>
  <c r="P40"/>
  <c r="R40" s="1"/>
  <c r="P49"/>
  <c r="R49" s="1"/>
  <c r="P119"/>
  <c r="R119" s="1"/>
  <c r="Q75"/>
  <c r="P83"/>
  <c r="R83" s="1"/>
  <c r="P105"/>
  <c r="R105" s="1"/>
  <c r="P113"/>
  <c r="R113" s="1"/>
  <c r="P130"/>
  <c r="R130" s="1"/>
  <c r="Q140"/>
  <c r="Q148"/>
  <c r="P149"/>
  <c r="R149" s="1"/>
  <c r="P171"/>
  <c r="R171" s="1"/>
  <c r="P180"/>
  <c r="R180" s="1"/>
  <c r="P195"/>
  <c r="R195" s="1"/>
  <c r="Q76"/>
  <c r="Q91"/>
  <c r="Q107"/>
  <c r="Q125"/>
  <c r="Q141"/>
  <c r="Q157"/>
  <c r="Q173"/>
  <c r="Q189"/>
  <c r="Q10"/>
  <c r="Q25"/>
  <c r="Q42"/>
  <c r="Q60"/>
  <c r="Q12"/>
  <c r="P13"/>
  <c r="R13" s="1"/>
  <c r="P19"/>
  <c r="R19" s="1"/>
  <c r="Q21"/>
  <c r="P22"/>
  <c r="R22" s="1"/>
  <c r="Q29"/>
  <c r="P30"/>
  <c r="R30" s="1"/>
  <c r="P36"/>
  <c r="R36" s="1"/>
  <c r="Q38"/>
  <c r="P39"/>
  <c r="R39" s="1"/>
  <c r="Q45"/>
  <c r="P46"/>
  <c r="R46" s="1"/>
  <c r="P54"/>
  <c r="R54" s="1"/>
  <c r="Q56"/>
  <c r="P57"/>
  <c r="R57" s="1"/>
  <c r="Q65"/>
  <c r="P66"/>
  <c r="R66" s="1"/>
  <c r="P71"/>
  <c r="R71" s="1"/>
  <c r="Q72"/>
  <c r="P73"/>
  <c r="R73" s="1"/>
  <c r="Q79"/>
  <c r="P80"/>
  <c r="R80" s="1"/>
  <c r="P85"/>
  <c r="R85" s="1"/>
  <c r="Q87"/>
  <c r="P88"/>
  <c r="R88" s="1"/>
  <c r="Q94"/>
  <c r="P95"/>
  <c r="R95" s="1"/>
  <c r="P102"/>
  <c r="R102" s="1"/>
  <c r="Q103"/>
  <c r="P104"/>
  <c r="R104" s="1"/>
  <c r="Q110"/>
  <c r="P111"/>
  <c r="R111" s="1"/>
  <c r="P117"/>
  <c r="R117" s="1"/>
  <c r="Q120"/>
  <c r="P121"/>
  <c r="R121" s="1"/>
  <c r="Q128"/>
  <c r="P129"/>
  <c r="R129" s="1"/>
  <c r="P135"/>
  <c r="R135" s="1"/>
  <c r="Q137"/>
  <c r="P138"/>
  <c r="R138" s="1"/>
  <c r="Q145"/>
  <c r="P146"/>
  <c r="R146" s="1"/>
  <c r="P151"/>
  <c r="R151" s="1"/>
  <c r="Q153"/>
  <c r="P154"/>
  <c r="R154" s="1"/>
  <c r="Q160"/>
  <c r="P165"/>
  <c r="R165" s="1"/>
  <c r="P190"/>
  <c r="R190" s="1"/>
  <c r="Q169"/>
  <c r="P170"/>
  <c r="R170" s="1"/>
  <c r="Q176"/>
  <c r="P177"/>
  <c r="R177" s="1"/>
  <c r="P184"/>
  <c r="R184" s="1"/>
  <c r="Q186"/>
  <c r="Q193"/>
  <c r="P194"/>
  <c r="R194" s="1"/>
  <c r="P200"/>
  <c r="R200" s="1"/>
  <c r="Q202"/>
  <c r="P203"/>
  <c r="R203" s="1"/>
  <c r="Q222"/>
  <c r="Q64"/>
  <c r="Q220"/>
  <c r="Q229"/>
  <c r="P10"/>
  <c r="R10" s="1"/>
  <c r="P18"/>
  <c r="R18" s="1"/>
  <c r="Q20"/>
  <c r="P25"/>
  <c r="R25" s="1"/>
  <c r="P35"/>
  <c r="R35" s="1"/>
  <c r="Q37"/>
  <c r="P42"/>
  <c r="R42" s="1"/>
  <c r="P53"/>
  <c r="R53" s="1"/>
  <c r="Q55"/>
  <c r="P60"/>
  <c r="R60" s="1"/>
  <c r="P70"/>
  <c r="R70" s="1"/>
  <c r="P76"/>
  <c r="R76" s="1"/>
  <c r="P84"/>
  <c r="R84" s="1"/>
  <c r="Q86"/>
  <c r="P91"/>
  <c r="R91" s="1"/>
  <c r="P101"/>
  <c r="R101" s="1"/>
  <c r="P107"/>
  <c r="R107" s="1"/>
  <c r="P116"/>
  <c r="R116" s="1"/>
  <c r="Q118"/>
  <c r="P125"/>
  <c r="R125" s="1"/>
  <c r="P134"/>
  <c r="R134" s="1"/>
  <c r="Q136"/>
  <c r="P141"/>
  <c r="R141" s="1"/>
  <c r="P150"/>
  <c r="R150" s="1"/>
  <c r="Q152"/>
  <c r="P157"/>
  <c r="R157" s="1"/>
  <c r="P167"/>
  <c r="R167" s="1"/>
  <c r="Q168"/>
  <c r="P173"/>
  <c r="R173" s="1"/>
  <c r="P183"/>
  <c r="R183" s="1"/>
  <c r="Q185"/>
  <c r="P189"/>
  <c r="R189" s="1"/>
  <c r="P199"/>
  <c r="R199" s="1"/>
  <c r="Q201"/>
  <c r="P209"/>
  <c r="R209" s="1"/>
  <c r="P226"/>
  <c r="R226" s="1"/>
  <c r="Q206"/>
  <c r="P213"/>
  <c r="R213" s="1"/>
  <c r="Q216"/>
  <c r="P97"/>
  <c r="R97" s="1"/>
  <c r="P235"/>
  <c r="R235" s="1"/>
  <c r="Q204"/>
  <c r="Q207"/>
  <c r="Q208"/>
  <c r="Q226"/>
  <c r="Q210"/>
  <c r="P211"/>
  <c r="R211" s="1"/>
  <c r="Q212"/>
  <c r="Q214"/>
  <c r="Q215"/>
  <c r="P216"/>
  <c r="R216" s="1"/>
  <c r="Q217"/>
  <c r="Q227"/>
  <c r="Q228"/>
  <c r="P229"/>
  <c r="R229" s="1"/>
  <c r="Q230"/>
  <c r="Q233"/>
  <c r="Q122"/>
  <c r="P64"/>
  <c r="R64" s="1"/>
  <c r="Q52"/>
  <c r="Q235"/>
  <c r="Q5"/>
  <c r="Q13"/>
  <c r="Q30"/>
  <c r="Q46"/>
  <c r="Q66"/>
  <c r="Q80"/>
  <c r="Q95"/>
  <c r="Q111"/>
  <c r="Q129"/>
  <c r="Q146"/>
  <c r="Q165"/>
  <c r="Q177"/>
  <c r="Q194"/>
  <c r="O221"/>
  <c r="P11"/>
  <c r="R11" s="1"/>
  <c r="Q17"/>
  <c r="P27"/>
  <c r="R27" s="1"/>
  <c r="Q34"/>
  <c r="P44"/>
  <c r="R44" s="1"/>
  <c r="Q51"/>
  <c r="P63"/>
  <c r="R63" s="1"/>
  <c r="Q69"/>
  <c r="P78"/>
  <c r="R78" s="1"/>
  <c r="Q83"/>
  <c r="P93"/>
  <c r="R93" s="1"/>
  <c r="Q100"/>
  <c r="P109"/>
  <c r="R109" s="1"/>
  <c r="Q115"/>
  <c r="P127"/>
  <c r="R127" s="1"/>
  <c r="Q133"/>
  <c r="P144"/>
  <c r="R144" s="1"/>
  <c r="Q149"/>
  <c r="P159"/>
  <c r="R159" s="1"/>
  <c r="Q164"/>
  <c r="P175"/>
  <c r="R175" s="1"/>
  <c r="Q182"/>
  <c r="P192"/>
  <c r="R192" s="1"/>
  <c r="Q198"/>
  <c r="Q209"/>
  <c r="Q231"/>
  <c r="P232"/>
  <c r="R232" s="1"/>
  <c r="Q224"/>
  <c r="Q179"/>
  <c r="Q205"/>
  <c r="P206"/>
  <c r="R206" s="1"/>
  <c r="Q213"/>
  <c r="Q218"/>
  <c r="Q219"/>
  <c r="P220"/>
  <c r="R220" s="1"/>
  <c r="Q221"/>
  <c r="Q223"/>
  <c r="Q225"/>
  <c r="P222"/>
  <c r="R222" s="1"/>
  <c r="Q142"/>
  <c r="Q97"/>
  <c r="Q47"/>
  <c r="Q234"/>
  <c r="O8"/>
  <c r="P8"/>
  <c r="R8" s="1"/>
  <c r="O16"/>
  <c r="P16"/>
  <c r="R16" s="1"/>
  <c r="O24"/>
  <c r="P24"/>
  <c r="R24" s="1"/>
  <c r="O29"/>
  <c r="P29"/>
  <c r="R29" s="1"/>
  <c r="O33"/>
  <c r="P33"/>
  <c r="R33" s="1"/>
  <c r="O41"/>
  <c r="P41"/>
  <c r="R41" s="1"/>
  <c r="O45"/>
  <c r="P45"/>
  <c r="R45" s="1"/>
  <c r="O50"/>
  <c r="P50"/>
  <c r="R50" s="1"/>
  <c r="O55"/>
  <c r="P55"/>
  <c r="R55" s="1"/>
  <c r="O75"/>
  <c r="P75"/>
  <c r="R75" s="1"/>
  <c r="O86"/>
  <c r="P86"/>
  <c r="R86" s="1"/>
  <c r="O90"/>
  <c r="P90"/>
  <c r="R90" s="1"/>
  <c r="O99"/>
  <c r="P99"/>
  <c r="R99" s="1"/>
  <c r="O106"/>
  <c r="P106"/>
  <c r="R106" s="1"/>
  <c r="O110"/>
  <c r="P110"/>
  <c r="R110" s="1"/>
  <c r="O128"/>
  <c r="P128"/>
  <c r="R128" s="1"/>
  <c r="O136"/>
  <c r="P136"/>
  <c r="R136" s="1"/>
  <c r="O168"/>
  <c r="P168"/>
  <c r="R168" s="1"/>
  <c r="O181"/>
  <c r="P181"/>
  <c r="R181" s="1"/>
  <c r="O10"/>
  <c r="Q139"/>
  <c r="O139"/>
  <c r="O13"/>
  <c r="Q14"/>
  <c r="O14"/>
  <c r="O17"/>
  <c r="Q18"/>
  <c r="O18"/>
  <c r="O21"/>
  <c r="Q22"/>
  <c r="O22"/>
  <c r="O25"/>
  <c r="Q26"/>
  <c r="O26"/>
  <c r="O30"/>
  <c r="Q31"/>
  <c r="O31"/>
  <c r="O34"/>
  <c r="Q35"/>
  <c r="O35"/>
  <c r="O38"/>
  <c r="Q39"/>
  <c r="O39"/>
  <c r="O42"/>
  <c r="Q43"/>
  <c r="O43"/>
  <c r="O46"/>
  <c r="Q48"/>
  <c r="O48"/>
  <c r="O51"/>
  <c r="Q53"/>
  <c r="O53"/>
  <c r="O56"/>
  <c r="Q57"/>
  <c r="O57"/>
  <c r="O60"/>
  <c r="Q61"/>
  <c r="O61"/>
  <c r="O66"/>
  <c r="Q119"/>
  <c r="O119"/>
  <c r="O69"/>
  <c r="Q70"/>
  <c r="O70"/>
  <c r="O72"/>
  <c r="Q73"/>
  <c r="O73"/>
  <c r="O76"/>
  <c r="Q77"/>
  <c r="O77"/>
  <c r="O80"/>
  <c r="Q81"/>
  <c r="O81"/>
  <c r="O83"/>
  <c r="Q84"/>
  <c r="O84"/>
  <c r="O87"/>
  <c r="Q88"/>
  <c r="O88"/>
  <c r="O91"/>
  <c r="Q92"/>
  <c r="O92"/>
  <c r="O95"/>
  <c r="Q96"/>
  <c r="O96"/>
  <c r="O100"/>
  <c r="Q101"/>
  <c r="O101"/>
  <c r="O103"/>
  <c r="Q104"/>
  <c r="O104"/>
  <c r="O107"/>
  <c r="Q108"/>
  <c r="O108"/>
  <c r="O111"/>
  <c r="Q112"/>
  <c r="O112"/>
  <c r="O115"/>
  <c r="Q116"/>
  <c r="O116"/>
  <c r="O120"/>
  <c r="Q121"/>
  <c r="O121"/>
  <c r="O125"/>
  <c r="Q126"/>
  <c r="O126"/>
  <c r="O129"/>
  <c r="Q130"/>
  <c r="O130"/>
  <c r="O133"/>
  <c r="Q134"/>
  <c r="O134"/>
  <c r="O137"/>
  <c r="Q138"/>
  <c r="O138"/>
  <c r="O141"/>
  <c r="Q143"/>
  <c r="O143"/>
  <c r="O146"/>
  <c r="Q147"/>
  <c r="O147"/>
  <c r="O149"/>
  <c r="Q150"/>
  <c r="O150"/>
  <c r="O153"/>
  <c r="Q154"/>
  <c r="O154"/>
  <c r="O157"/>
  <c r="Q158"/>
  <c r="O158"/>
  <c r="O165"/>
  <c r="Q161"/>
  <c r="O161"/>
  <c r="O164"/>
  <c r="Q167"/>
  <c r="O167"/>
  <c r="O169"/>
  <c r="Q170"/>
  <c r="O170"/>
  <c r="O173"/>
  <c r="Q174"/>
  <c r="O174"/>
  <c r="O177"/>
  <c r="Q178"/>
  <c r="O178"/>
  <c r="O182"/>
  <c r="Q183"/>
  <c r="O183"/>
  <c r="O186"/>
  <c r="O189"/>
  <c r="Q191"/>
  <c r="O191"/>
  <c r="O194"/>
  <c r="Q195"/>
  <c r="O195"/>
  <c r="O198"/>
  <c r="Q199"/>
  <c r="O199"/>
  <c r="O202"/>
  <c r="Q203"/>
  <c r="O203"/>
  <c r="O209"/>
  <c r="O226"/>
  <c r="O179"/>
  <c r="O214"/>
  <c r="O218"/>
  <c r="O227"/>
  <c r="O223"/>
  <c r="O233"/>
  <c r="O97"/>
  <c r="O235"/>
  <c r="O12"/>
  <c r="P12"/>
  <c r="R12" s="1"/>
  <c r="O20"/>
  <c r="P20"/>
  <c r="R20" s="1"/>
  <c r="O37"/>
  <c r="P37"/>
  <c r="R37" s="1"/>
  <c r="O59"/>
  <c r="P59"/>
  <c r="R59" s="1"/>
  <c r="O65"/>
  <c r="P65"/>
  <c r="R65" s="1"/>
  <c r="O68"/>
  <c r="P68"/>
  <c r="R68" s="1"/>
  <c r="O79"/>
  <c r="P79"/>
  <c r="R79" s="1"/>
  <c r="O94"/>
  <c r="P94"/>
  <c r="R94" s="1"/>
  <c r="O114"/>
  <c r="P114"/>
  <c r="R114" s="1"/>
  <c r="O118"/>
  <c r="P118"/>
  <c r="R118" s="1"/>
  <c r="O124"/>
  <c r="P124"/>
  <c r="R124" s="1"/>
  <c r="O132"/>
  <c r="P132"/>
  <c r="R132" s="1"/>
  <c r="O140"/>
  <c r="P140"/>
  <c r="R140" s="1"/>
  <c r="O145"/>
  <c r="P145"/>
  <c r="R145" s="1"/>
  <c r="O148"/>
  <c r="P148"/>
  <c r="R148" s="1"/>
  <c r="O152"/>
  <c r="P152"/>
  <c r="R152" s="1"/>
  <c r="O156"/>
  <c r="P156"/>
  <c r="R156" s="1"/>
  <c r="O160"/>
  <c r="P160"/>
  <c r="R160" s="1"/>
  <c r="O163"/>
  <c r="P163"/>
  <c r="R163" s="1"/>
  <c r="O172"/>
  <c r="P172"/>
  <c r="R172" s="1"/>
  <c r="O176"/>
  <c r="P176"/>
  <c r="R176" s="1"/>
  <c r="O185"/>
  <c r="P185"/>
  <c r="R185" s="1"/>
  <c r="O188"/>
  <c r="P188"/>
  <c r="R188" s="1"/>
  <c r="O193"/>
  <c r="P193"/>
  <c r="R193" s="1"/>
  <c r="O197"/>
  <c r="P197"/>
  <c r="R197" s="1"/>
  <c r="O201"/>
  <c r="P201"/>
  <c r="R201" s="1"/>
  <c r="O207"/>
  <c r="P207"/>
  <c r="R207" s="1"/>
  <c r="O231"/>
  <c r="P231"/>
  <c r="R231" s="1"/>
  <c r="O210"/>
  <c r="P210"/>
  <c r="R210" s="1"/>
  <c r="O205"/>
  <c r="P205"/>
  <c r="R205" s="1"/>
  <c r="O215"/>
  <c r="P215"/>
  <c r="R215" s="1"/>
  <c r="O219"/>
  <c r="P219"/>
  <c r="R219" s="1"/>
  <c r="O228"/>
  <c r="P228"/>
  <c r="R228" s="1"/>
  <c r="O225"/>
  <c r="P225"/>
  <c r="R225" s="1"/>
  <c r="O122"/>
  <c r="P122"/>
  <c r="R122" s="1"/>
  <c r="O47"/>
  <c r="P47"/>
  <c r="R47" s="1"/>
  <c r="O5"/>
  <c r="Q6"/>
  <c r="O6"/>
  <c r="Q11"/>
  <c r="O11"/>
  <c r="Q15"/>
  <c r="O15"/>
  <c r="Q19"/>
  <c r="O19"/>
  <c r="Q23"/>
  <c r="O23"/>
  <c r="Q27"/>
  <c r="O27"/>
  <c r="Q32"/>
  <c r="O32"/>
  <c r="Q36"/>
  <c r="O36"/>
  <c r="Q40"/>
  <c r="O40"/>
  <c r="Q44"/>
  <c r="O44"/>
  <c r="Q49"/>
  <c r="O49"/>
  <c r="Q54"/>
  <c r="O54"/>
  <c r="Q58"/>
  <c r="O58"/>
  <c r="Q63"/>
  <c r="O63"/>
  <c r="Q67"/>
  <c r="O67"/>
  <c r="Q71"/>
  <c r="O71"/>
  <c r="Q74"/>
  <c r="O74"/>
  <c r="Q78"/>
  <c r="O78"/>
  <c r="Q82"/>
  <c r="O82"/>
  <c r="Q85"/>
  <c r="O85"/>
  <c r="Q89"/>
  <c r="O89"/>
  <c r="Q93"/>
  <c r="O93"/>
  <c r="Q98"/>
  <c r="O98"/>
  <c r="Q102"/>
  <c r="O102"/>
  <c r="Q105"/>
  <c r="O105"/>
  <c r="Q109"/>
  <c r="O109"/>
  <c r="Q113"/>
  <c r="O113"/>
  <c r="Q117"/>
  <c r="O117"/>
  <c r="Q123"/>
  <c r="O123"/>
  <c r="Q127"/>
  <c r="O127"/>
  <c r="Q131"/>
  <c r="O131"/>
  <c r="Q135"/>
  <c r="O135"/>
  <c r="Q9"/>
  <c r="O9"/>
  <c r="Q144"/>
  <c r="O144"/>
  <c r="Q166"/>
  <c r="O166"/>
  <c r="Q151"/>
  <c r="O151"/>
  <c r="Q155"/>
  <c r="O155"/>
  <c r="Q159"/>
  <c r="O159"/>
  <c r="Q162"/>
  <c r="O162"/>
  <c r="Q190"/>
  <c r="O190"/>
  <c r="Q171"/>
  <c r="O171"/>
  <c r="Q175"/>
  <c r="O175"/>
  <c r="Q180"/>
  <c r="O180"/>
  <c r="Q184"/>
  <c r="O184"/>
  <c r="Q187"/>
  <c r="O187"/>
  <c r="Q192"/>
  <c r="O192"/>
  <c r="Q196"/>
  <c r="O196"/>
  <c r="Q200"/>
  <c r="O200"/>
  <c r="O204"/>
  <c r="O232"/>
  <c r="O211"/>
  <c r="O206"/>
  <c r="O216"/>
  <c r="O220"/>
  <c r="O229"/>
  <c r="O222"/>
  <c r="O64"/>
  <c r="O208"/>
  <c r="O230"/>
  <c r="O142"/>
  <c r="O52"/>
  <c r="O224"/>
  <c r="O212"/>
  <c r="O213"/>
  <c r="O217"/>
  <c r="O234"/>
  <c r="M163" i="5" l="1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  <c r="G236" i="4" l="1"/>
  <c r="H236"/>
  <c r="N236"/>
  <c r="K236" l="1"/>
  <c r="I236"/>
  <c r="M236"/>
  <c r="J236"/>
  <c r="L236"/>
  <c r="P236" l="1"/>
  <c r="Q236"/>
  <c r="O236"/>
  <c r="R236" l="1"/>
</calcChain>
</file>

<file path=xl/sharedStrings.xml><?xml version="1.0" encoding="utf-8"?>
<sst xmlns="http://schemas.openxmlformats.org/spreadsheetml/2006/main" count="1898" uniqueCount="420">
  <si>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</si>
  <si>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</si>
  <si>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</si>
  <si>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</si>
  <si>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</si>
  <si>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</si>
  <si>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</si>
  <si>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</si>
  <si>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</si>
  <si>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</si>
  <si>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</si>
  <si>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</si>
  <si>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</si>
  <si>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</si>
  <si>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</si>
  <si>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</si>
  <si>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</si>
  <si>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</si>
  <si>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</si>
  <si>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</si>
  <si>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</si>
  <si>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</si>
  <si>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</si>
  <si>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</si>
  <si>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</si>
  <si>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</si>
  <si>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</si>
  <si>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</si>
  <si>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</si>
  <si>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</si>
  <si>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</si>
  <si>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</si>
  <si>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</si>
  <si>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</si>
  <si>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</si>
  <si>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</si>
  <si>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</si>
  <si>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</si>
  <si>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</si>
  <si>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</si>
  <si>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</si>
  <si>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</si>
  <si>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</si>
  <si>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</si>
  <si>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</si>
  <si>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</si>
  <si>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</si>
  <si>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</si>
  <si>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</si>
  <si>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</si>
  <si>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</si>
  <si>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</si>
  <si>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</si>
  <si>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</si>
  <si>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</si>
  <si>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</si>
  <si>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</si>
  <si>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</si>
  <si>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</si>
  <si>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</si>
  <si>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</si>
  <si>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</si>
  <si>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</si>
  <si>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</si>
  <si>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</si>
  <si>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</si>
  <si>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</si>
  <si>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</si>
  <si>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</si>
  <si>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</si>
  <si>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</si>
  <si>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</si>
  <si>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</si>
  <si>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</si>
  <si>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</si>
  <si>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</si>
  <si>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</si>
  <si>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</si>
  <si>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</si>
  <si>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</si>
  <si>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</si>
  <si>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</si>
  <si>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</si>
  <si>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</si>
  <si>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</si>
  <si>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</si>
  <si>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</si>
  <si>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</si>
  <si>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</si>
  <si>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</si>
  <si>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</si>
  <si>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</si>
  <si>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</si>
  <si>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</si>
  <si>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</si>
  <si>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</si>
  <si>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</si>
  <si>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</si>
  <si>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</si>
  <si>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</si>
  <si>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</si>
  <si>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</si>
  <si>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</si>
  <si>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</si>
  <si>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</si>
  <si>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</si>
  <si>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</si>
  <si>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</si>
  <si>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</si>
  <si>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</si>
  <si>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</si>
  <si>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</si>
  <si>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</si>
  <si>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</si>
  <si>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</si>
  <si>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</si>
  <si>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</si>
  <si>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</si>
  <si>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</si>
  <si>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</si>
  <si>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</si>
  <si>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</si>
  <si>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</si>
  <si>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</si>
  <si>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</si>
  <si>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</si>
  <si>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</si>
  <si>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</si>
  <si>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</si>
  <si>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</si>
  <si>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</si>
  <si>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</si>
  <si>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</si>
  <si>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</si>
  <si>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</si>
  <si>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</si>
  <si>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</si>
  <si>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</si>
  <si>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</si>
  <si>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</si>
  <si>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</si>
  <si>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</si>
  <si>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</si>
  <si>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</si>
  <si>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</si>
  <si>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</si>
  <si>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</si>
  <si>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</si>
  <si>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</si>
  <si>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</si>
  <si>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</si>
  <si>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</si>
  <si>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</si>
  <si>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</si>
  <si>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</si>
  <si>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</si>
  <si>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</si>
  <si>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</si>
  <si>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</si>
  <si>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</si>
  <si>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</si>
  <si>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</si>
  <si>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</si>
  <si>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</si>
  <si>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</si>
  <si>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</si>
  <si>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</si>
  <si>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</si>
  <si>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</si>
  <si>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</si>
  <si>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</si>
  <si>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</si>
  <si>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</si>
  <si>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</si>
  <si>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</si>
  <si>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</si>
  <si>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</si>
  <si>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</si>
  <si>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</si>
  <si>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</si>
  <si>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</si>
  <si>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</si>
  <si>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</si>
  <si>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</si>
  <si>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</si>
  <si>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</si>
  <si>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</si>
  <si>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</si>
  <si>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</si>
  <si>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</si>
  <si>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</si>
  <si>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</si>
  <si>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</si>
  <si>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</si>
  <si>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</si>
  <si>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</si>
  <si>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</si>
  <si>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</si>
  <si>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</si>
  <si>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</si>
  <si>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</si>
  <si>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</si>
  <si>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</si>
  <si>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</si>
  <si>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</si>
  <si>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</si>
  <si>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</si>
  <si>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</si>
  <si>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</si>
  <si>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</si>
  <si>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</si>
  <si>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</si>
  <si>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</si>
  <si>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</si>
  <si>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</si>
  <si>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</si>
  <si>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</si>
  <si>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</si>
  <si>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</si>
  <si>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</si>
  <si>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</si>
  <si>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</si>
  <si>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</si>
  <si>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</si>
  <si>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</si>
  <si>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</si>
  <si>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</si>
  <si>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</si>
  <si>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</si>
  <si>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</si>
  <si>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</si>
  <si>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</si>
  <si>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</si>
  <si>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</si>
  <si>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</si>
  <si>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</si>
  <si>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</si>
  <si>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</si>
  <si>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</si>
  <si>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</si>
  <si>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</si>
  <si>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</si>
  <si>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</si>
  <si>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</si>
  <si>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</si>
  <si>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</si>
  <si>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</si>
  <si>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</si>
  <si>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</si>
  <si>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</si>
  <si>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</si>
  <si>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</si>
  <si>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</si>
  <si>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</si>
  <si>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</si>
  <si>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</si>
  <si>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</si>
  <si>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</si>
  <si>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</si>
  <si>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</si>
  <si>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</si>
  <si>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</si>
  <si>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</si>
  <si>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</si>
  <si>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</si>
  <si>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</si>
  <si>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</si>
  <si>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</si>
  <si>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</si>
  <si>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</si>
  <si>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</si>
  <si>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</si>
  <si>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</si>
  <si>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</si>
  <si>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</si>
  <si>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</si>
  <si>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</si>
  <si>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</si>
  <si>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</si>
  <si>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</si>
  <si>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</si>
  <si>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</si>
  <si>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</si>
  <si>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</si>
  <si>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</si>
  <si>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</si>
  <si>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</si>
  <si>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</si>
  <si>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</si>
  <si>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</si>
  <si>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</si>
  <si>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</si>
  <si>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</si>
  <si>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</si>
  <si>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</si>
  <si>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</si>
  <si>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</si>
  <si>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</si>
  <si>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</si>
  <si>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</si>
  <si>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</si>
  <si>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</si>
  <si>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</si>
  <si>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</si>
  <si>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</si>
  <si>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</si>
  <si>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</si>
  <si>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</si>
  <si>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</si>
  <si>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</si>
  <si>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</si>
  <si>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</si>
  <si>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</si>
  <si>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</si>
  <si>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</si>
  <si>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</si>
  <si>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</si>
  <si>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</si>
  <si>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</si>
  <si>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</si>
  <si>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</si>
  <si>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</si>
  <si>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</si>
  <si>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</si>
  <si>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</si>
  <si>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</si>
  <si>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</si>
  <si>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</si>
  <si>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</si>
  <si>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</si>
  <si>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</si>
  <si>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</si>
  <si>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</si>
  <si>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</si>
  <si>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</si>
  <si>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</si>
  <si>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</si>
  <si>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</si>
  <si>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</si>
  <si>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</si>
  <si>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</si>
  <si>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</si>
  <si>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</si>
  <si>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</si>
  <si>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</si>
  <si>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</si>
  <si>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</si>
  <si>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</si>
  <si>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</si>
  <si>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</si>
  <si>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</si>
  <si>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</si>
  <si>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</si>
  <si>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</si>
  <si>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</si>
  <si>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</si>
  <si>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</si>
  <si>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</si>
  <si>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</si>
  <si>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</si>
  <si>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</si>
  <si>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</si>
  <si>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</si>
  <si>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</si>
  <si>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</si>
  <si>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</si>
  <si>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</si>
  <si>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</si>
  <si>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</si>
  <si>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</si>
  <si>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</si>
  <si>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</si>
  <si>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</si>
  <si>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</si>
  <si>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</si>
  <si>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</si>
  <si>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</si>
  <si>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</si>
  <si>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</si>
  <si>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</si>
  <si>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</si>
  <si>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</si>
  <si>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</si>
  <si>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</si>
  <si>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</si>
  <si>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</si>
  <si>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</si>
  <si>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</si>
  <si>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</si>
  <si>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</si>
  <si>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</si>
  <si>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</si>
  <si>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</si>
  <si>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</si>
  <si>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</si>
  <si>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</si>
  <si>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</si>
  <si>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</si>
  <si>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</si>
  <si>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</si>
  <si>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</si>
  <si>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</si>
  <si>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</si>
  <si>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</si>
  <si>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</si>
  <si>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</si>
  <si>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</si>
  <si>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</si>
  <si>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</si>
  <si>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</si>
  <si>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</si>
  <si>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</si>
  <si>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</si>
  <si>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</si>
  <si>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</si>
  <si>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</si>
  <si>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 xml:space="preserve">DIRECCION GENERAL DEL CATASTRO NACIONAL
Compensacion al Personal de Empleados Fijos de la Sede Central
correspondiente al mes de Agosto 2021
</t>
  </si>
  <si>
    <t>ALEXANDRE ALCANTARA ALMONTE</t>
  </si>
  <si>
    <t>ENC. DIV. CORRESPONDENCIA</t>
  </si>
  <si>
    <t>ENC. ALMACEN Y SUMINISTRO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</si>
</sst>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34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Border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/>
    </xf>
    <xf numFmtId="4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4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7" borderId="5" xfId="0" applyNumberFormat="1" applyFont="1" applyFill="1" applyBorder="1" applyAlignment="1">
      <alignment horizontal="center" vertical="center"/>
    </xf>
    <xf numFmtId="4" fontId="4" fillId="7" borderId="5" xfId="0" applyNumberFormat="1" applyFont="1" applyFill="1" applyBorder="1" applyAlignment="1">
      <alignment horizontal="right" vertical="center"/>
    </xf>
    <xf numFmtId="2" fontId="4" fillId="7" borderId="5" xfId="0" applyNumberFormat="1" applyFont="1" applyFill="1" applyBorder="1" applyAlignment="1">
      <alignment horizontal="right" vertical="center"/>
    </xf>
    <xf numFmtId="4" fontId="4" fillId="7" borderId="26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23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6" fillId="0" borderId="8" xfId="0" applyFont="1" applyFill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3</xdr:col>
      <xdr:colOff>255815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952501</xdr:colOff>
      <xdr:row>0</xdr:row>
      <xdr:rowOff>19050</xdr:rowOff>
    </xdr:from>
    <xdr:to>
      <xdr:col>18</xdr:col>
      <xdr:colOff>2498273</xdr:colOff>
      <xdr:row>0</xdr:row>
      <xdr:rowOff>2571750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99051" y="19050"/>
          <a:ext cx="417467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242</xdr:row>
      <xdr:rowOff>176893</xdr:rowOff>
    </xdr:from>
    <xdr:to>
      <xdr:col>15</xdr:col>
      <xdr:colOff>1772672</xdr:colOff>
      <xdr:row>257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69"/>
  <sheetViews>
    <sheetView tabSelected="1" topLeftCell="A3" zoomScale="70" zoomScaleNormal="70" zoomScaleSheetLayoutView="10" zoomScalePageLayoutView="25" workbookViewId="0">
      <selection activeCell="B204" sqref="B204"/>
    </sheetView>
  </sheetViews>
  <sheetFormatPr baseColWidth="10" defaultColWidth="39.42578125" defaultRowHeight="15"/>
  <cols>
    <col min="1" max="1" width="6.7109375" style="16" customWidth="1"/>
    <col min="2" max="2" width="48.5703125" style="2" customWidth="1"/>
    <col min="3" max="3" width="35.5703125" style="2" customWidth="1"/>
    <col min="4" max="4" width="35.7109375" style="2" customWidth="1"/>
    <col min="5" max="5" width="26.42578125" style="2" customWidth="1"/>
    <col min="6" max="6" width="20.7109375" style="34" customWidth="1"/>
    <col min="7" max="7" width="17.140625" style="35" customWidth="1"/>
    <col min="8" max="8" width="17.28515625" style="16" customWidth="1"/>
    <col min="9" max="9" width="22.42578125" style="75" customWidth="1"/>
    <col min="10" max="10" width="23.7109375" style="16" customWidth="1"/>
    <col min="11" max="11" width="20.7109375" style="16" customWidth="1"/>
    <col min="12" max="12" width="19.7109375" style="75" customWidth="1"/>
    <col min="13" max="13" width="20.85546875" style="16" customWidth="1"/>
    <col min="14" max="14" width="21.5703125" style="17" customWidth="1"/>
    <col min="15" max="15" width="29.5703125" style="16" customWidth="1"/>
    <col min="16" max="18" width="39.42578125" style="16" customWidth="1"/>
    <col min="19" max="19" width="39.42578125" style="17" customWidth="1"/>
    <col min="20" max="16384" width="39.42578125" style="2"/>
  </cols>
  <sheetData>
    <row r="1" spans="1:19" customFormat="1" ht="211.5" customHeight="1" thickBot="1">
      <c r="A1" s="130"/>
      <c r="B1" s="130"/>
      <c r="C1" s="130"/>
      <c r="D1" s="131" t="s">
        <v>416</v>
      </c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</row>
    <row r="2" spans="1:19" ht="117.75" customHeight="1">
      <c r="A2" s="18" t="s">
        <v>24</v>
      </c>
      <c r="B2" s="20" t="s">
        <v>20</v>
      </c>
      <c r="C2" s="1"/>
      <c r="D2" s="1"/>
      <c r="E2" s="1"/>
      <c r="F2" s="90" t="s">
        <v>22</v>
      </c>
      <c r="G2" s="22" t="s">
        <v>11</v>
      </c>
      <c r="H2" s="22" t="s">
        <v>15</v>
      </c>
      <c r="I2" s="84" t="s">
        <v>10</v>
      </c>
      <c r="J2" s="29"/>
      <c r="K2" s="29"/>
      <c r="L2" s="29"/>
      <c r="M2" s="29"/>
      <c r="N2" s="29"/>
      <c r="O2" s="30"/>
      <c r="P2" s="31" t="s">
        <v>2</v>
      </c>
      <c r="Q2" s="32"/>
      <c r="R2" s="18" t="s">
        <v>23</v>
      </c>
      <c r="S2" s="18" t="s">
        <v>5</v>
      </c>
    </row>
    <row r="3" spans="1:19" ht="112.5" customHeight="1">
      <c r="A3" s="19"/>
      <c r="B3" s="21"/>
      <c r="C3" s="3" t="s">
        <v>26</v>
      </c>
      <c r="D3" s="3" t="s">
        <v>21</v>
      </c>
      <c r="E3" s="3" t="s">
        <v>25</v>
      </c>
      <c r="F3" s="91"/>
      <c r="G3" s="23"/>
      <c r="H3" s="23"/>
      <c r="I3" s="24" t="s">
        <v>13</v>
      </c>
      <c r="J3" s="24"/>
      <c r="K3" s="23" t="s">
        <v>299</v>
      </c>
      <c r="L3" s="85" t="s">
        <v>14</v>
      </c>
      <c r="M3" s="24"/>
      <c r="N3" s="25" t="s">
        <v>12</v>
      </c>
      <c r="O3" s="26" t="s">
        <v>0</v>
      </c>
      <c r="P3" s="27" t="s">
        <v>4</v>
      </c>
      <c r="Q3" s="28" t="s">
        <v>1</v>
      </c>
      <c r="R3" s="19"/>
      <c r="S3" s="19"/>
    </row>
    <row r="4" spans="1:19" ht="64.5" customHeight="1" thickBot="1">
      <c r="A4" s="103"/>
      <c r="B4" s="104"/>
      <c r="C4" s="105"/>
      <c r="D4" s="105"/>
      <c r="E4" s="105"/>
      <c r="F4" s="106"/>
      <c r="G4" s="107"/>
      <c r="H4" s="107"/>
      <c r="I4" s="108" t="s">
        <v>6</v>
      </c>
      <c r="J4" s="109" t="s">
        <v>7</v>
      </c>
      <c r="K4" s="107"/>
      <c r="L4" s="108" t="s">
        <v>8</v>
      </c>
      <c r="M4" s="109" t="s">
        <v>9</v>
      </c>
      <c r="N4" s="107"/>
      <c r="O4" s="110"/>
      <c r="P4" s="111"/>
      <c r="Q4" s="109"/>
      <c r="R4" s="103"/>
      <c r="S4" s="103"/>
    </row>
    <row r="5" spans="1:19" s="71" customFormat="1" ht="39" customHeight="1">
      <c r="A5" s="41">
        <v>1</v>
      </c>
      <c r="B5" s="49" t="s">
        <v>349</v>
      </c>
      <c r="C5" s="49" t="s">
        <v>87</v>
      </c>
      <c r="D5" s="49" t="s">
        <v>409</v>
      </c>
      <c r="E5" s="50" t="s">
        <v>296</v>
      </c>
      <c r="F5" s="39">
        <v>235000</v>
      </c>
      <c r="G5" s="51">
        <v>44461.14</v>
      </c>
      <c r="H5" s="46">
        <v>25</v>
      </c>
      <c r="I5" s="46">
        <v>6744.5</v>
      </c>
      <c r="J5" s="46">
        <f>+F5*7.1%</f>
        <v>16685</v>
      </c>
      <c r="K5" s="44">
        <f>F5*1.1%</f>
        <v>2585.0000000000005</v>
      </c>
      <c r="L5" s="46">
        <v>4098.53</v>
      </c>
      <c r="M5" s="46">
        <f>+F5*7.09%</f>
        <v>16661.5</v>
      </c>
      <c r="N5" s="45"/>
      <c r="O5" s="46">
        <f>SUM(I5:N5)</f>
        <v>46774.53</v>
      </c>
      <c r="P5" s="46">
        <f>+G5+H5+I5+L5+N5</f>
        <v>55329.17</v>
      </c>
      <c r="Q5" s="46">
        <f>+J5+K5+M5</f>
        <v>35931.5</v>
      </c>
      <c r="R5" s="46">
        <f>+F5-P5</f>
        <v>179670.83000000002</v>
      </c>
      <c r="S5" s="47">
        <v>111</v>
      </c>
    </row>
    <row r="6" spans="1:19" s="71" customFormat="1" ht="39" customHeight="1">
      <c r="A6" s="102">
        <f>+A5+1</f>
        <v>2</v>
      </c>
      <c r="B6" s="94" t="s">
        <v>350</v>
      </c>
      <c r="C6" s="49" t="s">
        <v>87</v>
      </c>
      <c r="D6" s="94" t="s">
        <v>311</v>
      </c>
      <c r="E6" s="53" t="s">
        <v>296</v>
      </c>
      <c r="F6" s="54">
        <v>120000</v>
      </c>
      <c r="G6" s="55">
        <v>16809.87</v>
      </c>
      <c r="H6" s="72">
        <v>25</v>
      </c>
      <c r="I6" s="56">
        <f>+F6*2.87%</f>
        <v>3444</v>
      </c>
      <c r="J6" s="56">
        <f>+F6*7.1%</f>
        <v>8520</v>
      </c>
      <c r="K6" s="57">
        <f>F6*1.1%</f>
        <v>1320.0000000000002</v>
      </c>
      <c r="L6" s="56">
        <f>+F6*3.04%</f>
        <v>3648</v>
      </c>
      <c r="M6" s="56">
        <f>+F6*7.09%</f>
        <v>8508</v>
      </c>
      <c r="N6" s="58"/>
      <c r="O6" s="56">
        <f>SUM(I6:N6)</f>
        <v>25440</v>
      </c>
      <c r="P6" s="56">
        <f>+G6+H6+I6+L6+N6</f>
        <v>23926.87</v>
      </c>
      <c r="Q6" s="56">
        <f>+J6+K6+M6</f>
        <v>18348</v>
      </c>
      <c r="R6" s="56">
        <f>+F6-P6</f>
        <v>96073.13</v>
      </c>
      <c r="S6" s="59">
        <v>111</v>
      </c>
    </row>
    <row r="7" spans="1:19" s="48" customFormat="1" ht="33.950000000000003" customHeight="1">
      <c r="A7" s="102">
        <f t="shared" ref="A7:A70" si="0">+A6+1</f>
        <v>3</v>
      </c>
      <c r="B7" s="94" t="s">
        <v>377</v>
      </c>
      <c r="C7" s="49" t="s">
        <v>87</v>
      </c>
      <c r="D7" s="94" t="s">
        <v>311</v>
      </c>
      <c r="E7" s="86" t="s">
        <v>296</v>
      </c>
      <c r="F7" s="57">
        <v>120000</v>
      </c>
      <c r="G7" s="58">
        <v>16809.87</v>
      </c>
      <c r="H7" s="56">
        <v>25</v>
      </c>
      <c r="I7" s="56">
        <v>3444</v>
      </c>
      <c r="J7" s="56">
        <v>8520</v>
      </c>
      <c r="K7" s="57">
        <v>1320</v>
      </c>
      <c r="L7" s="56">
        <v>3648</v>
      </c>
      <c r="M7" s="56">
        <v>8508</v>
      </c>
      <c r="N7" s="58"/>
      <c r="O7" s="56">
        <v>25440</v>
      </c>
      <c r="P7" s="56">
        <v>23926.87</v>
      </c>
      <c r="Q7" s="56">
        <v>18348</v>
      </c>
      <c r="R7" s="56">
        <v>96073.13</v>
      </c>
      <c r="S7" s="59">
        <v>111</v>
      </c>
    </row>
    <row r="8" spans="1:19" s="48" customFormat="1" ht="33.950000000000003" customHeight="1">
      <c r="A8" s="102">
        <f t="shared" si="0"/>
        <v>4</v>
      </c>
      <c r="B8" s="49" t="s">
        <v>378</v>
      </c>
      <c r="C8" s="49" t="s">
        <v>87</v>
      </c>
      <c r="D8" s="49" t="s">
        <v>311</v>
      </c>
      <c r="E8" s="50" t="s">
        <v>296</v>
      </c>
      <c r="F8" s="39">
        <v>120000</v>
      </c>
      <c r="G8" s="51">
        <v>16809.87</v>
      </c>
      <c r="H8" s="46">
        <v>25</v>
      </c>
      <c r="I8" s="46">
        <f t="shared" ref="I8:I39" si="1">+F8*2.87%</f>
        <v>3444</v>
      </c>
      <c r="J8" s="46">
        <f t="shared" ref="J8:J39" si="2">+F8*7.1%</f>
        <v>8520</v>
      </c>
      <c r="K8" s="44">
        <f t="shared" ref="K8:K39" si="3">F8*1.1%</f>
        <v>1320.0000000000002</v>
      </c>
      <c r="L8" s="46">
        <f t="shared" ref="L8:L39" si="4">+F8*3.04%</f>
        <v>3648</v>
      </c>
      <c r="M8" s="46">
        <f t="shared" ref="M8:M39" si="5">+F8*7.09%</f>
        <v>8508</v>
      </c>
      <c r="N8" s="45"/>
      <c r="O8" s="46">
        <f t="shared" ref="O8:O39" si="6">SUM(I8:N8)</f>
        <v>25440</v>
      </c>
      <c r="P8" s="46">
        <f t="shared" ref="P8:P39" si="7">+G8+H8+I8+L8+N8</f>
        <v>23926.87</v>
      </c>
      <c r="Q8" s="46">
        <f t="shared" ref="Q8:Q39" si="8">+J8+K8+M8</f>
        <v>18348</v>
      </c>
      <c r="R8" s="46">
        <f t="shared" ref="R8:R39" si="9">+F8-P8</f>
        <v>96073.13</v>
      </c>
      <c r="S8" s="47">
        <v>111</v>
      </c>
    </row>
    <row r="9" spans="1:19" s="48" customFormat="1" ht="33.950000000000003" customHeight="1">
      <c r="A9" s="102">
        <f t="shared" si="0"/>
        <v>5</v>
      </c>
      <c r="B9" s="88" t="s">
        <v>228</v>
      </c>
      <c r="C9" s="49" t="s">
        <v>87</v>
      </c>
      <c r="D9" s="88" t="s">
        <v>229</v>
      </c>
      <c r="E9" s="50" t="s">
        <v>295</v>
      </c>
      <c r="F9" s="39">
        <v>65000</v>
      </c>
      <c r="G9" s="51">
        <v>4427.58</v>
      </c>
      <c r="H9" s="46">
        <v>25</v>
      </c>
      <c r="I9" s="46">
        <f t="shared" si="1"/>
        <v>1865.5</v>
      </c>
      <c r="J9" s="46">
        <f t="shared" si="2"/>
        <v>4615</v>
      </c>
      <c r="K9" s="44">
        <f t="shared" si="3"/>
        <v>715.00000000000011</v>
      </c>
      <c r="L9" s="46">
        <f t="shared" si="4"/>
        <v>1976</v>
      </c>
      <c r="M9" s="46">
        <f t="shared" si="5"/>
        <v>4608.5</v>
      </c>
      <c r="N9" s="45"/>
      <c r="O9" s="46">
        <f t="shared" si="6"/>
        <v>13780</v>
      </c>
      <c r="P9" s="46">
        <f t="shared" si="7"/>
        <v>8294.08</v>
      </c>
      <c r="Q9" s="46">
        <f t="shared" si="8"/>
        <v>9938.5</v>
      </c>
      <c r="R9" s="46">
        <f t="shared" si="9"/>
        <v>56705.919999999998</v>
      </c>
      <c r="S9" s="47">
        <v>111</v>
      </c>
    </row>
    <row r="10" spans="1:19" s="48" customFormat="1" ht="33.950000000000003" customHeight="1">
      <c r="A10" s="102">
        <f t="shared" si="0"/>
        <v>6</v>
      </c>
      <c r="B10" s="49" t="s">
        <v>153</v>
      </c>
      <c r="C10" s="49" t="s">
        <v>87</v>
      </c>
      <c r="D10" s="49" t="s">
        <v>154</v>
      </c>
      <c r="E10" s="50" t="s">
        <v>293</v>
      </c>
      <c r="F10" s="39">
        <v>38500</v>
      </c>
      <c r="G10" s="51">
        <v>230.95</v>
      </c>
      <c r="H10" s="46">
        <v>25</v>
      </c>
      <c r="I10" s="46">
        <f t="shared" si="1"/>
        <v>1104.95</v>
      </c>
      <c r="J10" s="46">
        <f t="shared" si="2"/>
        <v>2733.4999999999995</v>
      </c>
      <c r="K10" s="44">
        <f t="shared" si="3"/>
        <v>423.50000000000006</v>
      </c>
      <c r="L10" s="46">
        <f t="shared" si="4"/>
        <v>1170.4000000000001</v>
      </c>
      <c r="M10" s="46">
        <f t="shared" si="5"/>
        <v>2729.65</v>
      </c>
      <c r="N10" s="45"/>
      <c r="O10" s="46">
        <f t="shared" si="6"/>
        <v>8162</v>
      </c>
      <c r="P10" s="46">
        <f t="shared" si="7"/>
        <v>2531.3000000000002</v>
      </c>
      <c r="Q10" s="46">
        <f t="shared" si="8"/>
        <v>5886.65</v>
      </c>
      <c r="R10" s="46">
        <f t="shared" si="9"/>
        <v>35968.699999999997</v>
      </c>
      <c r="S10" s="47">
        <v>111</v>
      </c>
    </row>
    <row r="11" spans="1:19" s="48" customFormat="1" ht="33.950000000000003" customHeight="1">
      <c r="A11" s="102">
        <f t="shared" si="0"/>
        <v>7</v>
      </c>
      <c r="B11" s="49" t="s">
        <v>259</v>
      </c>
      <c r="C11" s="49" t="s">
        <v>87</v>
      </c>
      <c r="D11" s="49" t="s">
        <v>154</v>
      </c>
      <c r="E11" s="50" t="s">
        <v>293</v>
      </c>
      <c r="F11" s="39">
        <v>38500</v>
      </c>
      <c r="G11" s="51">
        <v>52.43</v>
      </c>
      <c r="H11" s="46">
        <v>25</v>
      </c>
      <c r="I11" s="46">
        <f t="shared" si="1"/>
        <v>1104.95</v>
      </c>
      <c r="J11" s="46">
        <f t="shared" si="2"/>
        <v>2733.4999999999995</v>
      </c>
      <c r="K11" s="44">
        <f t="shared" si="3"/>
        <v>423.50000000000006</v>
      </c>
      <c r="L11" s="46">
        <f t="shared" si="4"/>
        <v>1170.4000000000001</v>
      </c>
      <c r="M11" s="46">
        <f t="shared" si="5"/>
        <v>2729.65</v>
      </c>
      <c r="N11" s="45">
        <v>1190.1199999999999</v>
      </c>
      <c r="O11" s="46">
        <f t="shared" si="6"/>
        <v>9352.119999999999</v>
      </c>
      <c r="P11" s="46">
        <f t="shared" si="7"/>
        <v>3542.9</v>
      </c>
      <c r="Q11" s="46">
        <f t="shared" si="8"/>
        <v>5886.65</v>
      </c>
      <c r="R11" s="46">
        <f t="shared" si="9"/>
        <v>34957.1</v>
      </c>
      <c r="S11" s="47">
        <v>111</v>
      </c>
    </row>
    <row r="12" spans="1:19" s="48" customFormat="1" ht="33.950000000000003" customHeight="1">
      <c r="A12" s="102">
        <f t="shared" si="0"/>
        <v>8</v>
      </c>
      <c r="B12" s="49" t="s">
        <v>374</v>
      </c>
      <c r="C12" s="49" t="s">
        <v>87</v>
      </c>
      <c r="D12" s="42" t="s">
        <v>154</v>
      </c>
      <c r="E12" s="50" t="s">
        <v>293</v>
      </c>
      <c r="F12" s="52">
        <v>40000</v>
      </c>
      <c r="G12" s="51">
        <v>442.65</v>
      </c>
      <c r="H12" s="46">
        <v>25</v>
      </c>
      <c r="I12" s="46">
        <f t="shared" si="1"/>
        <v>1148</v>
      </c>
      <c r="J12" s="46">
        <f t="shared" si="2"/>
        <v>2839.9999999999995</v>
      </c>
      <c r="K12" s="44">
        <f t="shared" si="3"/>
        <v>440.00000000000006</v>
      </c>
      <c r="L12" s="46">
        <f t="shared" si="4"/>
        <v>1216</v>
      </c>
      <c r="M12" s="46">
        <f t="shared" si="5"/>
        <v>2836</v>
      </c>
      <c r="N12" s="45"/>
      <c r="O12" s="46">
        <f t="shared" si="6"/>
        <v>8480</v>
      </c>
      <c r="P12" s="46">
        <f t="shared" si="7"/>
        <v>2831.65</v>
      </c>
      <c r="Q12" s="46">
        <f t="shared" si="8"/>
        <v>6116</v>
      </c>
      <c r="R12" s="46">
        <f t="shared" si="9"/>
        <v>37168.35</v>
      </c>
      <c r="S12" s="47">
        <v>111</v>
      </c>
    </row>
    <row r="13" spans="1:19" s="48" customFormat="1" ht="33.950000000000003" customHeight="1">
      <c r="A13" s="102">
        <f t="shared" si="0"/>
        <v>9</v>
      </c>
      <c r="B13" s="49" t="s">
        <v>389</v>
      </c>
      <c r="C13" s="49" t="s">
        <v>87</v>
      </c>
      <c r="D13" s="49" t="s">
        <v>390</v>
      </c>
      <c r="E13" s="50" t="s">
        <v>293</v>
      </c>
      <c r="F13" s="39">
        <v>60000</v>
      </c>
      <c r="G13" s="51">
        <v>3486.68</v>
      </c>
      <c r="H13" s="46">
        <v>25</v>
      </c>
      <c r="I13" s="46">
        <f t="shared" si="1"/>
        <v>1722</v>
      </c>
      <c r="J13" s="46">
        <f t="shared" si="2"/>
        <v>4260</v>
      </c>
      <c r="K13" s="44">
        <f t="shared" si="3"/>
        <v>660.00000000000011</v>
      </c>
      <c r="L13" s="46">
        <f t="shared" si="4"/>
        <v>1824</v>
      </c>
      <c r="M13" s="46">
        <f t="shared" si="5"/>
        <v>4254</v>
      </c>
      <c r="N13" s="45"/>
      <c r="O13" s="46">
        <f t="shared" si="6"/>
        <v>12720</v>
      </c>
      <c r="P13" s="46">
        <f t="shared" si="7"/>
        <v>7057.68</v>
      </c>
      <c r="Q13" s="46">
        <f t="shared" si="8"/>
        <v>9174</v>
      </c>
      <c r="R13" s="46">
        <f t="shared" si="9"/>
        <v>52942.32</v>
      </c>
      <c r="S13" s="47">
        <v>111</v>
      </c>
    </row>
    <row r="14" spans="1:19" s="48" customFormat="1" ht="33.950000000000003" customHeight="1">
      <c r="A14" s="102">
        <f t="shared" si="0"/>
        <v>10</v>
      </c>
      <c r="B14" s="49" t="s">
        <v>215</v>
      </c>
      <c r="C14" s="49" t="s">
        <v>87</v>
      </c>
      <c r="D14" s="49" t="s">
        <v>410</v>
      </c>
      <c r="E14" s="50" t="s">
        <v>293</v>
      </c>
      <c r="F14" s="39">
        <v>26250</v>
      </c>
      <c r="G14" s="51"/>
      <c r="H14" s="46">
        <v>25</v>
      </c>
      <c r="I14" s="46">
        <f t="shared" si="1"/>
        <v>753.375</v>
      </c>
      <c r="J14" s="46">
        <f t="shared" si="2"/>
        <v>1863.7499999999998</v>
      </c>
      <c r="K14" s="44">
        <f t="shared" si="3"/>
        <v>288.75000000000006</v>
      </c>
      <c r="L14" s="46">
        <f t="shared" si="4"/>
        <v>798</v>
      </c>
      <c r="M14" s="46">
        <f t="shared" si="5"/>
        <v>1861.1250000000002</v>
      </c>
      <c r="N14" s="45"/>
      <c r="O14" s="46">
        <f t="shared" si="6"/>
        <v>5565</v>
      </c>
      <c r="P14" s="46">
        <f t="shared" si="7"/>
        <v>1576.375</v>
      </c>
      <c r="Q14" s="46">
        <f t="shared" si="8"/>
        <v>4013.625</v>
      </c>
      <c r="R14" s="46">
        <f t="shared" si="9"/>
        <v>24673.625</v>
      </c>
      <c r="S14" s="47">
        <v>111</v>
      </c>
    </row>
    <row r="15" spans="1:19" s="48" customFormat="1" ht="33.950000000000003" customHeight="1">
      <c r="A15" s="102">
        <f t="shared" si="0"/>
        <v>11</v>
      </c>
      <c r="B15" s="49" t="s">
        <v>84</v>
      </c>
      <c r="C15" s="49" t="s">
        <v>87</v>
      </c>
      <c r="D15" s="49" t="s">
        <v>411</v>
      </c>
      <c r="E15" s="50" t="s">
        <v>293</v>
      </c>
      <c r="F15" s="39">
        <v>41000</v>
      </c>
      <c r="G15" s="51">
        <v>405.27</v>
      </c>
      <c r="H15" s="46">
        <v>25</v>
      </c>
      <c r="I15" s="46">
        <f t="shared" si="1"/>
        <v>1176.7</v>
      </c>
      <c r="J15" s="46">
        <f t="shared" si="2"/>
        <v>2910.9999999999995</v>
      </c>
      <c r="K15" s="44">
        <f t="shared" si="3"/>
        <v>451.00000000000006</v>
      </c>
      <c r="L15" s="46">
        <f t="shared" si="4"/>
        <v>1246.4000000000001</v>
      </c>
      <c r="M15" s="46">
        <f t="shared" si="5"/>
        <v>2906.9</v>
      </c>
      <c r="N15" s="45">
        <v>1190.1199999999999</v>
      </c>
      <c r="O15" s="46">
        <f t="shared" si="6"/>
        <v>9882.119999999999</v>
      </c>
      <c r="P15" s="46">
        <f t="shared" si="7"/>
        <v>4043.49</v>
      </c>
      <c r="Q15" s="46">
        <f t="shared" si="8"/>
        <v>6268.9</v>
      </c>
      <c r="R15" s="46">
        <f t="shared" si="9"/>
        <v>36956.51</v>
      </c>
      <c r="S15" s="47">
        <v>111</v>
      </c>
    </row>
    <row r="16" spans="1:19" s="48" customFormat="1" ht="33.950000000000003" customHeight="1">
      <c r="A16" s="102">
        <f t="shared" si="0"/>
        <v>12</v>
      </c>
      <c r="B16" s="42" t="s">
        <v>327</v>
      </c>
      <c r="C16" s="49" t="s">
        <v>87</v>
      </c>
      <c r="D16" s="42" t="s">
        <v>45</v>
      </c>
      <c r="E16" s="50" t="s">
        <v>293</v>
      </c>
      <c r="F16" s="39">
        <v>28875</v>
      </c>
      <c r="G16" s="51"/>
      <c r="H16" s="46">
        <v>25</v>
      </c>
      <c r="I16" s="46">
        <f t="shared" si="1"/>
        <v>828.71249999999998</v>
      </c>
      <c r="J16" s="46">
        <f t="shared" si="2"/>
        <v>2050.125</v>
      </c>
      <c r="K16" s="44">
        <f t="shared" si="3"/>
        <v>317.62500000000006</v>
      </c>
      <c r="L16" s="46">
        <f t="shared" si="4"/>
        <v>877.8</v>
      </c>
      <c r="M16" s="46">
        <f t="shared" si="5"/>
        <v>2047.2375000000002</v>
      </c>
      <c r="N16" s="45"/>
      <c r="O16" s="46">
        <f t="shared" si="6"/>
        <v>6121.5</v>
      </c>
      <c r="P16" s="46">
        <f t="shared" si="7"/>
        <v>1731.5124999999998</v>
      </c>
      <c r="Q16" s="46">
        <f t="shared" si="8"/>
        <v>4414.9875000000002</v>
      </c>
      <c r="R16" s="46">
        <f t="shared" si="9"/>
        <v>27143.487499999999</v>
      </c>
      <c r="S16" s="47">
        <v>111</v>
      </c>
    </row>
    <row r="17" spans="1:19" s="48" customFormat="1" ht="33.950000000000003" customHeight="1">
      <c r="A17" s="102">
        <f t="shared" si="0"/>
        <v>13</v>
      </c>
      <c r="B17" s="49" t="s">
        <v>388</v>
      </c>
      <c r="C17" s="49" t="s">
        <v>87</v>
      </c>
      <c r="D17" s="42" t="s">
        <v>45</v>
      </c>
      <c r="E17" s="50" t="s">
        <v>293</v>
      </c>
      <c r="F17" s="39">
        <v>40000</v>
      </c>
      <c r="G17" s="51">
        <v>264.13</v>
      </c>
      <c r="H17" s="46">
        <v>25</v>
      </c>
      <c r="I17" s="46">
        <f t="shared" si="1"/>
        <v>1148</v>
      </c>
      <c r="J17" s="46">
        <f t="shared" si="2"/>
        <v>2839.9999999999995</v>
      </c>
      <c r="K17" s="44">
        <f t="shared" si="3"/>
        <v>440.00000000000006</v>
      </c>
      <c r="L17" s="46">
        <f t="shared" si="4"/>
        <v>1216</v>
      </c>
      <c r="M17" s="46">
        <f t="shared" si="5"/>
        <v>2836</v>
      </c>
      <c r="N17" s="45"/>
      <c r="O17" s="46">
        <f t="shared" si="6"/>
        <v>8480</v>
      </c>
      <c r="P17" s="46">
        <f t="shared" si="7"/>
        <v>2653.13</v>
      </c>
      <c r="Q17" s="46">
        <f t="shared" si="8"/>
        <v>6116</v>
      </c>
      <c r="R17" s="46">
        <f t="shared" si="9"/>
        <v>37346.870000000003</v>
      </c>
      <c r="S17" s="47">
        <v>111</v>
      </c>
    </row>
    <row r="18" spans="1:19" s="48" customFormat="1" ht="33.950000000000003" customHeight="1">
      <c r="A18" s="102">
        <f t="shared" si="0"/>
        <v>14</v>
      </c>
      <c r="B18" s="42" t="s">
        <v>361</v>
      </c>
      <c r="C18" s="49" t="s">
        <v>87</v>
      </c>
      <c r="D18" s="42" t="s">
        <v>32</v>
      </c>
      <c r="E18" s="50" t="s">
        <v>294</v>
      </c>
      <c r="F18" s="39">
        <v>26000</v>
      </c>
      <c r="G18" s="51"/>
      <c r="H18" s="46">
        <v>25</v>
      </c>
      <c r="I18" s="46">
        <f t="shared" si="1"/>
        <v>746.2</v>
      </c>
      <c r="J18" s="46">
        <f t="shared" si="2"/>
        <v>1845.9999999999998</v>
      </c>
      <c r="K18" s="44">
        <f t="shared" si="3"/>
        <v>286.00000000000006</v>
      </c>
      <c r="L18" s="46">
        <f t="shared" si="4"/>
        <v>790.4</v>
      </c>
      <c r="M18" s="46">
        <f t="shared" si="5"/>
        <v>1843.4</v>
      </c>
      <c r="N18" s="45"/>
      <c r="O18" s="46">
        <f t="shared" si="6"/>
        <v>5512</v>
      </c>
      <c r="P18" s="46">
        <f t="shared" si="7"/>
        <v>1561.6</v>
      </c>
      <c r="Q18" s="46">
        <f t="shared" si="8"/>
        <v>3975.4</v>
      </c>
      <c r="R18" s="46">
        <f t="shared" si="9"/>
        <v>24438.400000000001</v>
      </c>
      <c r="S18" s="47">
        <v>111</v>
      </c>
    </row>
    <row r="19" spans="1:19" s="48" customFormat="1" ht="33.950000000000003" customHeight="1">
      <c r="A19" s="102">
        <f t="shared" si="0"/>
        <v>15</v>
      </c>
      <c r="B19" s="49" t="s">
        <v>69</v>
      </c>
      <c r="C19" s="49" t="s">
        <v>70</v>
      </c>
      <c r="D19" s="49" t="s">
        <v>71</v>
      </c>
      <c r="E19" s="50" t="s">
        <v>295</v>
      </c>
      <c r="F19" s="39">
        <v>110000</v>
      </c>
      <c r="G19" s="51">
        <v>14457.62</v>
      </c>
      <c r="H19" s="46">
        <v>25</v>
      </c>
      <c r="I19" s="46">
        <f t="shared" si="1"/>
        <v>3157</v>
      </c>
      <c r="J19" s="46">
        <f t="shared" si="2"/>
        <v>7809.9999999999991</v>
      </c>
      <c r="K19" s="44">
        <f t="shared" si="3"/>
        <v>1210.0000000000002</v>
      </c>
      <c r="L19" s="46">
        <f t="shared" si="4"/>
        <v>3344</v>
      </c>
      <c r="M19" s="46">
        <f t="shared" si="5"/>
        <v>7799.0000000000009</v>
      </c>
      <c r="N19" s="45"/>
      <c r="O19" s="46">
        <f t="shared" si="6"/>
        <v>23320</v>
      </c>
      <c r="P19" s="46">
        <f t="shared" si="7"/>
        <v>20983.620000000003</v>
      </c>
      <c r="Q19" s="46">
        <f t="shared" si="8"/>
        <v>16819</v>
      </c>
      <c r="R19" s="46">
        <f t="shared" si="9"/>
        <v>89016.38</v>
      </c>
      <c r="S19" s="47">
        <v>111</v>
      </c>
    </row>
    <row r="20" spans="1:19" s="48" customFormat="1" ht="33.950000000000003" customHeight="1">
      <c r="A20" s="102">
        <f t="shared" si="0"/>
        <v>16</v>
      </c>
      <c r="B20" s="49" t="s">
        <v>127</v>
      </c>
      <c r="C20" s="49" t="s">
        <v>70</v>
      </c>
      <c r="D20" s="49" t="s">
        <v>128</v>
      </c>
      <c r="E20" s="50" t="s">
        <v>293</v>
      </c>
      <c r="F20" s="39">
        <v>60000</v>
      </c>
      <c r="G20" s="51">
        <v>3486.68</v>
      </c>
      <c r="H20" s="46">
        <v>25</v>
      </c>
      <c r="I20" s="46">
        <f t="shared" si="1"/>
        <v>1722</v>
      </c>
      <c r="J20" s="46">
        <f t="shared" si="2"/>
        <v>4260</v>
      </c>
      <c r="K20" s="44">
        <f t="shared" si="3"/>
        <v>660.00000000000011</v>
      </c>
      <c r="L20" s="46">
        <f t="shared" si="4"/>
        <v>1824</v>
      </c>
      <c r="M20" s="46">
        <f t="shared" si="5"/>
        <v>4254</v>
      </c>
      <c r="N20" s="45"/>
      <c r="O20" s="46">
        <f t="shared" si="6"/>
        <v>12720</v>
      </c>
      <c r="P20" s="46">
        <f t="shared" si="7"/>
        <v>7057.68</v>
      </c>
      <c r="Q20" s="46">
        <f t="shared" si="8"/>
        <v>9174</v>
      </c>
      <c r="R20" s="46">
        <f t="shared" si="9"/>
        <v>52942.32</v>
      </c>
      <c r="S20" s="47">
        <v>111</v>
      </c>
    </row>
    <row r="21" spans="1:19" s="48" customFormat="1" ht="33.950000000000003" customHeight="1">
      <c r="A21" s="102">
        <f t="shared" si="0"/>
        <v>17</v>
      </c>
      <c r="B21" s="49" t="s">
        <v>212</v>
      </c>
      <c r="C21" s="49" t="s">
        <v>70</v>
      </c>
      <c r="D21" s="49" t="s">
        <v>144</v>
      </c>
      <c r="E21" s="50" t="s">
        <v>293</v>
      </c>
      <c r="F21" s="39">
        <v>45000</v>
      </c>
      <c r="G21" s="51">
        <v>1148.33</v>
      </c>
      <c r="H21" s="46">
        <v>25</v>
      </c>
      <c r="I21" s="46">
        <f t="shared" si="1"/>
        <v>1291.5</v>
      </c>
      <c r="J21" s="46">
        <f t="shared" si="2"/>
        <v>3194.9999999999995</v>
      </c>
      <c r="K21" s="44">
        <f t="shared" si="3"/>
        <v>495.00000000000006</v>
      </c>
      <c r="L21" s="46">
        <f t="shared" si="4"/>
        <v>1368</v>
      </c>
      <c r="M21" s="46">
        <f t="shared" si="5"/>
        <v>3190.5</v>
      </c>
      <c r="N21" s="45"/>
      <c r="O21" s="46">
        <f t="shared" si="6"/>
        <v>9540</v>
      </c>
      <c r="P21" s="46">
        <f t="shared" si="7"/>
        <v>3832.83</v>
      </c>
      <c r="Q21" s="46">
        <f t="shared" si="8"/>
        <v>6880.5</v>
      </c>
      <c r="R21" s="46">
        <f t="shared" si="9"/>
        <v>41167.17</v>
      </c>
      <c r="S21" s="47">
        <v>111</v>
      </c>
    </row>
    <row r="22" spans="1:19" s="48" customFormat="1" ht="33.950000000000003" customHeight="1">
      <c r="A22" s="102">
        <f t="shared" si="0"/>
        <v>18</v>
      </c>
      <c r="B22" s="49" t="s">
        <v>218</v>
      </c>
      <c r="C22" s="49" t="s">
        <v>70</v>
      </c>
      <c r="D22" s="49" t="s">
        <v>45</v>
      </c>
      <c r="E22" s="50" t="s">
        <v>295</v>
      </c>
      <c r="F22" s="39">
        <v>28875</v>
      </c>
      <c r="G22" s="51"/>
      <c r="H22" s="46">
        <v>25</v>
      </c>
      <c r="I22" s="46">
        <f t="shared" si="1"/>
        <v>828.71249999999998</v>
      </c>
      <c r="J22" s="46">
        <f t="shared" si="2"/>
        <v>2050.125</v>
      </c>
      <c r="K22" s="44">
        <f t="shared" si="3"/>
        <v>317.62500000000006</v>
      </c>
      <c r="L22" s="46">
        <f t="shared" si="4"/>
        <v>877.8</v>
      </c>
      <c r="M22" s="46">
        <f t="shared" si="5"/>
        <v>2047.2375000000002</v>
      </c>
      <c r="N22" s="45"/>
      <c r="O22" s="46">
        <f t="shared" si="6"/>
        <v>6121.5</v>
      </c>
      <c r="P22" s="46">
        <f t="shared" si="7"/>
        <v>1731.5124999999998</v>
      </c>
      <c r="Q22" s="46">
        <f t="shared" si="8"/>
        <v>4414.9875000000002</v>
      </c>
      <c r="R22" s="46">
        <f t="shared" si="9"/>
        <v>27143.487499999999</v>
      </c>
      <c r="S22" s="47">
        <v>111</v>
      </c>
    </row>
    <row r="23" spans="1:19" s="48" customFormat="1" ht="33.950000000000003" customHeight="1">
      <c r="A23" s="102">
        <f t="shared" si="0"/>
        <v>19</v>
      </c>
      <c r="B23" s="49" t="s">
        <v>48</v>
      </c>
      <c r="C23" s="49" t="s">
        <v>44</v>
      </c>
      <c r="D23" s="49" t="s">
        <v>49</v>
      </c>
      <c r="E23" s="50" t="s">
        <v>295</v>
      </c>
      <c r="F23" s="39">
        <v>110000</v>
      </c>
      <c r="G23" s="51">
        <v>14160.09</v>
      </c>
      <c r="H23" s="46">
        <v>25</v>
      </c>
      <c r="I23" s="46">
        <f t="shared" si="1"/>
        <v>3157</v>
      </c>
      <c r="J23" s="46">
        <f t="shared" si="2"/>
        <v>7809.9999999999991</v>
      </c>
      <c r="K23" s="44">
        <f t="shared" si="3"/>
        <v>1210.0000000000002</v>
      </c>
      <c r="L23" s="46">
        <f t="shared" si="4"/>
        <v>3344</v>
      </c>
      <c r="M23" s="46">
        <f t="shared" si="5"/>
        <v>7799.0000000000009</v>
      </c>
      <c r="N23" s="45">
        <v>1190.1199999999999</v>
      </c>
      <c r="O23" s="46">
        <f t="shared" si="6"/>
        <v>24510.12</v>
      </c>
      <c r="P23" s="46">
        <f t="shared" si="7"/>
        <v>21876.21</v>
      </c>
      <c r="Q23" s="46">
        <f t="shared" si="8"/>
        <v>16819</v>
      </c>
      <c r="R23" s="46">
        <f t="shared" si="9"/>
        <v>88123.790000000008</v>
      </c>
      <c r="S23" s="47">
        <v>111</v>
      </c>
    </row>
    <row r="24" spans="1:19" s="48" customFormat="1" ht="33.950000000000003" customHeight="1">
      <c r="A24" s="102">
        <f t="shared" si="0"/>
        <v>20</v>
      </c>
      <c r="B24" s="49" t="s">
        <v>236</v>
      </c>
      <c r="C24" s="49" t="s">
        <v>44</v>
      </c>
      <c r="D24" s="49" t="s">
        <v>99</v>
      </c>
      <c r="E24" s="50" t="s">
        <v>295</v>
      </c>
      <c r="F24" s="39">
        <v>45000</v>
      </c>
      <c r="G24" s="51">
        <v>1148.33</v>
      </c>
      <c r="H24" s="46">
        <v>25</v>
      </c>
      <c r="I24" s="46">
        <f t="shared" si="1"/>
        <v>1291.5</v>
      </c>
      <c r="J24" s="46">
        <f t="shared" si="2"/>
        <v>3194.9999999999995</v>
      </c>
      <c r="K24" s="44">
        <f t="shared" si="3"/>
        <v>495.00000000000006</v>
      </c>
      <c r="L24" s="46">
        <f t="shared" si="4"/>
        <v>1368</v>
      </c>
      <c r="M24" s="46">
        <f t="shared" si="5"/>
        <v>3190.5</v>
      </c>
      <c r="N24" s="45"/>
      <c r="O24" s="46">
        <f t="shared" si="6"/>
        <v>9540</v>
      </c>
      <c r="P24" s="46">
        <f t="shared" si="7"/>
        <v>3832.83</v>
      </c>
      <c r="Q24" s="46">
        <f t="shared" si="8"/>
        <v>6880.5</v>
      </c>
      <c r="R24" s="46">
        <f t="shared" si="9"/>
        <v>41167.17</v>
      </c>
      <c r="S24" s="47">
        <v>111</v>
      </c>
    </row>
    <row r="25" spans="1:19" s="48" customFormat="1" ht="33.950000000000003" customHeight="1">
      <c r="A25" s="102">
        <f t="shared" si="0"/>
        <v>21</v>
      </c>
      <c r="B25" s="49" t="s">
        <v>219</v>
      </c>
      <c r="C25" s="49" t="s">
        <v>220</v>
      </c>
      <c r="D25" s="49" t="s">
        <v>85</v>
      </c>
      <c r="E25" s="50" t="s">
        <v>295</v>
      </c>
      <c r="F25" s="39">
        <v>45000</v>
      </c>
      <c r="G25" s="51">
        <v>791.29</v>
      </c>
      <c r="H25" s="46">
        <v>25</v>
      </c>
      <c r="I25" s="46">
        <f t="shared" si="1"/>
        <v>1291.5</v>
      </c>
      <c r="J25" s="46">
        <f t="shared" si="2"/>
        <v>3194.9999999999995</v>
      </c>
      <c r="K25" s="44">
        <f t="shared" si="3"/>
        <v>495.00000000000006</v>
      </c>
      <c r="L25" s="46">
        <f t="shared" si="4"/>
        <v>1368</v>
      </c>
      <c r="M25" s="46">
        <f t="shared" si="5"/>
        <v>3190.5</v>
      </c>
      <c r="N25" s="45">
        <v>2380.2399999999998</v>
      </c>
      <c r="O25" s="46">
        <f t="shared" si="6"/>
        <v>11920.24</v>
      </c>
      <c r="P25" s="46">
        <f t="shared" si="7"/>
        <v>5856.03</v>
      </c>
      <c r="Q25" s="46">
        <f t="shared" si="8"/>
        <v>6880.5</v>
      </c>
      <c r="R25" s="46">
        <f t="shared" si="9"/>
        <v>39143.97</v>
      </c>
      <c r="S25" s="47">
        <v>111</v>
      </c>
    </row>
    <row r="26" spans="1:19" s="48" customFormat="1" ht="33.950000000000003" customHeight="1">
      <c r="A26" s="102">
        <f t="shared" si="0"/>
        <v>22</v>
      </c>
      <c r="B26" s="49" t="s">
        <v>98</v>
      </c>
      <c r="C26" s="49" t="s">
        <v>44</v>
      </c>
      <c r="D26" s="49" t="s">
        <v>99</v>
      </c>
      <c r="E26" s="50" t="s">
        <v>295</v>
      </c>
      <c r="F26" s="39">
        <v>45000</v>
      </c>
      <c r="G26" s="51">
        <v>791.29</v>
      </c>
      <c r="H26" s="46">
        <v>25</v>
      </c>
      <c r="I26" s="46">
        <f t="shared" si="1"/>
        <v>1291.5</v>
      </c>
      <c r="J26" s="46">
        <f t="shared" si="2"/>
        <v>3194.9999999999995</v>
      </c>
      <c r="K26" s="44">
        <f t="shared" si="3"/>
        <v>495.00000000000006</v>
      </c>
      <c r="L26" s="46">
        <f t="shared" si="4"/>
        <v>1368</v>
      </c>
      <c r="M26" s="46">
        <f t="shared" si="5"/>
        <v>3190.5</v>
      </c>
      <c r="N26" s="45">
        <v>2380.2399999999998</v>
      </c>
      <c r="O26" s="46">
        <f t="shared" si="6"/>
        <v>11920.24</v>
      </c>
      <c r="P26" s="46">
        <f t="shared" si="7"/>
        <v>5856.03</v>
      </c>
      <c r="Q26" s="46">
        <f t="shared" si="8"/>
        <v>6880.5</v>
      </c>
      <c r="R26" s="46">
        <f t="shared" si="9"/>
        <v>39143.97</v>
      </c>
      <c r="S26" s="47">
        <v>111</v>
      </c>
    </row>
    <row r="27" spans="1:19" s="48" customFormat="1" ht="36" customHeight="1">
      <c r="A27" s="102">
        <f t="shared" si="0"/>
        <v>23</v>
      </c>
      <c r="B27" s="95" t="s">
        <v>203</v>
      </c>
      <c r="C27" s="129" t="s">
        <v>44</v>
      </c>
      <c r="D27" s="93" t="s">
        <v>85</v>
      </c>
      <c r="E27" s="60" t="s">
        <v>295</v>
      </c>
      <c r="F27" s="51">
        <v>45000</v>
      </c>
      <c r="G27" s="51">
        <v>1148.33</v>
      </c>
      <c r="H27" s="61">
        <v>25</v>
      </c>
      <c r="I27" s="46">
        <f t="shared" si="1"/>
        <v>1291.5</v>
      </c>
      <c r="J27" s="61">
        <f t="shared" si="2"/>
        <v>3194.9999999999995</v>
      </c>
      <c r="K27" s="45">
        <f t="shared" si="3"/>
        <v>495.00000000000006</v>
      </c>
      <c r="L27" s="61">
        <f t="shared" si="4"/>
        <v>1368</v>
      </c>
      <c r="M27" s="61">
        <f t="shared" si="5"/>
        <v>3190.5</v>
      </c>
      <c r="N27" s="45"/>
      <c r="O27" s="61">
        <f t="shared" si="6"/>
        <v>9540</v>
      </c>
      <c r="P27" s="61">
        <f t="shared" si="7"/>
        <v>3832.83</v>
      </c>
      <c r="Q27" s="61">
        <f t="shared" si="8"/>
        <v>6880.5</v>
      </c>
      <c r="R27" s="61">
        <f t="shared" si="9"/>
        <v>41167.17</v>
      </c>
      <c r="S27" s="47">
        <v>111</v>
      </c>
    </row>
    <row r="28" spans="1:19" s="48" customFormat="1" ht="36" customHeight="1">
      <c r="A28" s="102">
        <f t="shared" si="0"/>
        <v>24</v>
      </c>
      <c r="B28" s="42" t="s">
        <v>417</v>
      </c>
      <c r="C28" s="49" t="s">
        <v>44</v>
      </c>
      <c r="D28" s="49" t="s">
        <v>85</v>
      </c>
      <c r="E28" s="50" t="s">
        <v>293</v>
      </c>
      <c r="F28" s="39">
        <v>32600</v>
      </c>
      <c r="G28" s="51"/>
      <c r="H28" s="46">
        <v>25</v>
      </c>
      <c r="I28" s="46">
        <f t="shared" si="1"/>
        <v>935.62</v>
      </c>
      <c r="J28" s="46">
        <f t="shared" si="2"/>
        <v>2314.6</v>
      </c>
      <c r="K28" s="44">
        <f t="shared" si="3"/>
        <v>358.6</v>
      </c>
      <c r="L28" s="46">
        <f t="shared" si="4"/>
        <v>991.04</v>
      </c>
      <c r="M28" s="46">
        <f t="shared" si="5"/>
        <v>2311.34</v>
      </c>
      <c r="N28" s="45"/>
      <c r="O28" s="46">
        <f t="shared" si="6"/>
        <v>6911.2</v>
      </c>
      <c r="P28" s="46">
        <f t="shared" si="7"/>
        <v>1951.6599999999999</v>
      </c>
      <c r="Q28" s="46">
        <f t="shared" si="8"/>
        <v>4984.54</v>
      </c>
      <c r="R28" s="46">
        <f t="shared" si="9"/>
        <v>30648.34</v>
      </c>
      <c r="S28" s="47">
        <v>111</v>
      </c>
    </row>
    <row r="29" spans="1:19" s="48" customFormat="1" ht="33.950000000000003" customHeight="1">
      <c r="A29" s="102">
        <f t="shared" si="0"/>
        <v>25</v>
      </c>
      <c r="B29" s="49" t="s">
        <v>89</v>
      </c>
      <c r="C29" s="49" t="s">
        <v>44</v>
      </c>
      <c r="D29" s="49" t="s">
        <v>85</v>
      </c>
      <c r="E29" s="50" t="s">
        <v>295</v>
      </c>
      <c r="F29" s="39">
        <v>45000</v>
      </c>
      <c r="G29" s="51">
        <v>791.29</v>
      </c>
      <c r="H29" s="46">
        <v>25</v>
      </c>
      <c r="I29" s="46">
        <f t="shared" si="1"/>
        <v>1291.5</v>
      </c>
      <c r="J29" s="46">
        <f t="shared" si="2"/>
        <v>3194.9999999999995</v>
      </c>
      <c r="K29" s="44">
        <f t="shared" si="3"/>
        <v>495.00000000000006</v>
      </c>
      <c r="L29" s="46">
        <f t="shared" si="4"/>
        <v>1368</v>
      </c>
      <c r="M29" s="46">
        <f t="shared" si="5"/>
        <v>3190.5</v>
      </c>
      <c r="N29" s="45">
        <v>2380.2399999999998</v>
      </c>
      <c r="O29" s="46">
        <f t="shared" si="6"/>
        <v>11920.24</v>
      </c>
      <c r="P29" s="46">
        <f t="shared" si="7"/>
        <v>5856.03</v>
      </c>
      <c r="Q29" s="46">
        <f t="shared" si="8"/>
        <v>6880.5</v>
      </c>
      <c r="R29" s="46">
        <f t="shared" si="9"/>
        <v>39143.97</v>
      </c>
      <c r="S29" s="47">
        <v>111</v>
      </c>
    </row>
    <row r="30" spans="1:19" s="48" customFormat="1" ht="33.950000000000003" customHeight="1">
      <c r="A30" s="102">
        <f t="shared" si="0"/>
        <v>26</v>
      </c>
      <c r="B30" s="49" t="s">
        <v>86</v>
      </c>
      <c r="C30" s="49" t="s">
        <v>44</v>
      </c>
      <c r="D30" s="49" t="s">
        <v>85</v>
      </c>
      <c r="E30" s="50" t="s">
        <v>295</v>
      </c>
      <c r="F30" s="39">
        <v>45000</v>
      </c>
      <c r="G30" s="51">
        <v>1148.33</v>
      </c>
      <c r="H30" s="46">
        <v>25</v>
      </c>
      <c r="I30" s="46">
        <f t="shared" si="1"/>
        <v>1291.5</v>
      </c>
      <c r="J30" s="46">
        <f t="shared" si="2"/>
        <v>3194.9999999999995</v>
      </c>
      <c r="K30" s="44">
        <f t="shared" si="3"/>
        <v>495.00000000000006</v>
      </c>
      <c r="L30" s="46">
        <f t="shared" si="4"/>
        <v>1368</v>
      </c>
      <c r="M30" s="46">
        <f t="shared" si="5"/>
        <v>3190.5</v>
      </c>
      <c r="N30" s="45"/>
      <c r="O30" s="46">
        <f t="shared" si="6"/>
        <v>9540</v>
      </c>
      <c r="P30" s="46">
        <f t="shared" si="7"/>
        <v>3832.83</v>
      </c>
      <c r="Q30" s="46">
        <f t="shared" si="8"/>
        <v>6880.5</v>
      </c>
      <c r="R30" s="46">
        <f t="shared" si="9"/>
        <v>41167.17</v>
      </c>
      <c r="S30" s="47">
        <v>111</v>
      </c>
    </row>
    <row r="31" spans="1:19" s="48" customFormat="1" ht="33.950000000000003" customHeight="1">
      <c r="A31" s="102">
        <f t="shared" si="0"/>
        <v>27</v>
      </c>
      <c r="B31" s="49" t="s">
        <v>211</v>
      </c>
      <c r="C31" s="49" t="s">
        <v>51</v>
      </c>
      <c r="D31" s="49" t="s">
        <v>154</v>
      </c>
      <c r="E31" s="50" t="s">
        <v>293</v>
      </c>
      <c r="F31" s="39">
        <v>40000</v>
      </c>
      <c r="G31" s="51">
        <v>442.65</v>
      </c>
      <c r="H31" s="46">
        <v>25</v>
      </c>
      <c r="I31" s="46">
        <f t="shared" si="1"/>
        <v>1148</v>
      </c>
      <c r="J31" s="46">
        <f t="shared" si="2"/>
        <v>2839.9999999999995</v>
      </c>
      <c r="K31" s="44">
        <f t="shared" si="3"/>
        <v>440.00000000000006</v>
      </c>
      <c r="L31" s="46">
        <f t="shared" si="4"/>
        <v>1216</v>
      </c>
      <c r="M31" s="46">
        <f t="shared" si="5"/>
        <v>2836</v>
      </c>
      <c r="N31" s="45"/>
      <c r="O31" s="46">
        <f t="shared" si="6"/>
        <v>8480</v>
      </c>
      <c r="P31" s="46">
        <f t="shared" si="7"/>
        <v>2831.65</v>
      </c>
      <c r="Q31" s="46">
        <f t="shared" si="8"/>
        <v>6116</v>
      </c>
      <c r="R31" s="46">
        <f t="shared" si="9"/>
        <v>37168.35</v>
      </c>
      <c r="S31" s="47">
        <v>111</v>
      </c>
    </row>
    <row r="32" spans="1:19" s="48" customFormat="1" ht="33.950000000000003" customHeight="1">
      <c r="A32" s="102">
        <f t="shared" si="0"/>
        <v>28</v>
      </c>
      <c r="B32" s="49" t="s">
        <v>111</v>
      </c>
      <c r="C32" s="49" t="s">
        <v>51</v>
      </c>
      <c r="D32" s="49" t="s">
        <v>112</v>
      </c>
      <c r="E32" s="50" t="s">
        <v>293</v>
      </c>
      <c r="F32" s="39">
        <v>31500</v>
      </c>
      <c r="G32" s="51"/>
      <c r="H32" s="46">
        <v>25</v>
      </c>
      <c r="I32" s="46">
        <f t="shared" si="1"/>
        <v>904.05</v>
      </c>
      <c r="J32" s="46">
        <f t="shared" si="2"/>
        <v>2236.5</v>
      </c>
      <c r="K32" s="44">
        <f t="shared" si="3"/>
        <v>346.50000000000006</v>
      </c>
      <c r="L32" s="46">
        <f t="shared" si="4"/>
        <v>957.6</v>
      </c>
      <c r="M32" s="46">
        <f t="shared" si="5"/>
        <v>2233.3500000000004</v>
      </c>
      <c r="N32" s="45"/>
      <c r="O32" s="46">
        <f t="shared" si="6"/>
        <v>6678.0000000000009</v>
      </c>
      <c r="P32" s="46">
        <f t="shared" si="7"/>
        <v>1886.65</v>
      </c>
      <c r="Q32" s="46">
        <f t="shared" si="8"/>
        <v>4816.3500000000004</v>
      </c>
      <c r="R32" s="46">
        <f t="shared" si="9"/>
        <v>29613.35</v>
      </c>
      <c r="S32" s="47">
        <v>111</v>
      </c>
    </row>
    <row r="33" spans="1:19" s="48" customFormat="1" ht="33.950000000000003" customHeight="1">
      <c r="A33" s="102">
        <f t="shared" si="0"/>
        <v>29</v>
      </c>
      <c r="B33" s="49" t="s">
        <v>380</v>
      </c>
      <c r="C33" s="49" t="s">
        <v>51</v>
      </c>
      <c r="D33" s="49" t="s">
        <v>112</v>
      </c>
      <c r="E33" s="43" t="s">
        <v>293</v>
      </c>
      <c r="F33" s="44">
        <v>31800</v>
      </c>
      <c r="G33" s="45"/>
      <c r="H33" s="46">
        <v>25</v>
      </c>
      <c r="I33" s="46">
        <f t="shared" si="1"/>
        <v>912.66</v>
      </c>
      <c r="J33" s="46">
        <f t="shared" si="2"/>
        <v>2257.7999999999997</v>
      </c>
      <c r="K33" s="44">
        <f t="shared" si="3"/>
        <v>349.8</v>
      </c>
      <c r="L33" s="46">
        <f t="shared" si="4"/>
        <v>966.72</v>
      </c>
      <c r="M33" s="46">
        <f t="shared" si="5"/>
        <v>2254.6200000000003</v>
      </c>
      <c r="N33" s="45"/>
      <c r="O33" s="46">
        <f t="shared" si="6"/>
        <v>6741.6</v>
      </c>
      <c r="P33" s="46">
        <f t="shared" si="7"/>
        <v>1904.38</v>
      </c>
      <c r="Q33" s="46">
        <f t="shared" si="8"/>
        <v>4862.22</v>
      </c>
      <c r="R33" s="46">
        <f t="shared" si="9"/>
        <v>29895.62</v>
      </c>
      <c r="S33" s="47">
        <v>111</v>
      </c>
    </row>
    <row r="34" spans="1:19" s="48" customFormat="1" ht="33.950000000000003" customHeight="1">
      <c r="A34" s="102">
        <f t="shared" si="0"/>
        <v>30</v>
      </c>
      <c r="B34" s="49" t="s">
        <v>241</v>
      </c>
      <c r="C34" s="49" t="s">
        <v>51</v>
      </c>
      <c r="D34" s="49" t="s">
        <v>112</v>
      </c>
      <c r="E34" s="50" t="s">
        <v>295</v>
      </c>
      <c r="F34" s="39">
        <v>31500</v>
      </c>
      <c r="G34" s="51"/>
      <c r="H34" s="46">
        <v>25</v>
      </c>
      <c r="I34" s="46">
        <f t="shared" si="1"/>
        <v>904.05</v>
      </c>
      <c r="J34" s="46">
        <f t="shared" si="2"/>
        <v>2236.5</v>
      </c>
      <c r="K34" s="44">
        <f t="shared" si="3"/>
        <v>346.50000000000006</v>
      </c>
      <c r="L34" s="46">
        <f t="shared" si="4"/>
        <v>957.6</v>
      </c>
      <c r="M34" s="46">
        <f t="shared" si="5"/>
        <v>2233.3500000000004</v>
      </c>
      <c r="N34" s="45"/>
      <c r="O34" s="46">
        <f t="shared" si="6"/>
        <v>6678.0000000000009</v>
      </c>
      <c r="P34" s="46">
        <f t="shared" si="7"/>
        <v>1886.65</v>
      </c>
      <c r="Q34" s="46">
        <f t="shared" si="8"/>
        <v>4816.3500000000004</v>
      </c>
      <c r="R34" s="46">
        <f t="shared" si="9"/>
        <v>29613.35</v>
      </c>
      <c r="S34" s="47">
        <v>111</v>
      </c>
    </row>
    <row r="35" spans="1:19" s="48" customFormat="1" ht="33.950000000000003" customHeight="1">
      <c r="A35" s="102">
        <f t="shared" si="0"/>
        <v>31</v>
      </c>
      <c r="B35" s="49" t="s">
        <v>395</v>
      </c>
      <c r="C35" s="49" t="s">
        <v>51</v>
      </c>
      <c r="D35" s="49" t="s">
        <v>112</v>
      </c>
      <c r="E35" s="50" t="s">
        <v>295</v>
      </c>
      <c r="F35" s="39">
        <v>25000</v>
      </c>
      <c r="G35" s="51"/>
      <c r="H35" s="46">
        <v>25</v>
      </c>
      <c r="I35" s="46">
        <f t="shared" si="1"/>
        <v>717.5</v>
      </c>
      <c r="J35" s="46">
        <f t="shared" si="2"/>
        <v>1774.9999999999998</v>
      </c>
      <c r="K35" s="44">
        <f t="shared" si="3"/>
        <v>275</v>
      </c>
      <c r="L35" s="46">
        <f t="shared" si="4"/>
        <v>760</v>
      </c>
      <c r="M35" s="46">
        <f t="shared" si="5"/>
        <v>1772.5000000000002</v>
      </c>
      <c r="N35" s="45"/>
      <c r="O35" s="46">
        <f t="shared" si="6"/>
        <v>5300</v>
      </c>
      <c r="P35" s="46">
        <f t="shared" si="7"/>
        <v>1502.5</v>
      </c>
      <c r="Q35" s="46">
        <f t="shared" si="8"/>
        <v>3822.5</v>
      </c>
      <c r="R35" s="46">
        <f t="shared" si="9"/>
        <v>23497.5</v>
      </c>
      <c r="S35" s="47">
        <v>111</v>
      </c>
    </row>
    <row r="36" spans="1:19" s="48" customFormat="1" ht="33.950000000000003" customHeight="1">
      <c r="A36" s="102">
        <f t="shared" si="0"/>
        <v>32</v>
      </c>
      <c r="B36" s="49" t="s">
        <v>157</v>
      </c>
      <c r="C36" s="49" t="s">
        <v>51</v>
      </c>
      <c r="D36" s="49" t="s">
        <v>412</v>
      </c>
      <c r="E36" s="50" t="s">
        <v>293</v>
      </c>
      <c r="F36" s="39">
        <v>31500</v>
      </c>
      <c r="G36" s="51"/>
      <c r="H36" s="46">
        <v>25</v>
      </c>
      <c r="I36" s="46">
        <f t="shared" si="1"/>
        <v>904.05</v>
      </c>
      <c r="J36" s="46">
        <f t="shared" si="2"/>
        <v>2236.5</v>
      </c>
      <c r="K36" s="44">
        <f t="shared" si="3"/>
        <v>346.50000000000006</v>
      </c>
      <c r="L36" s="46">
        <f t="shared" si="4"/>
        <v>957.6</v>
      </c>
      <c r="M36" s="46">
        <f t="shared" si="5"/>
        <v>2233.3500000000004</v>
      </c>
      <c r="N36" s="45"/>
      <c r="O36" s="46">
        <f t="shared" si="6"/>
        <v>6678.0000000000009</v>
      </c>
      <c r="P36" s="46">
        <f t="shared" si="7"/>
        <v>1886.65</v>
      </c>
      <c r="Q36" s="46">
        <f t="shared" si="8"/>
        <v>4816.3500000000004</v>
      </c>
      <c r="R36" s="46">
        <f t="shared" si="9"/>
        <v>29613.35</v>
      </c>
      <c r="S36" s="47">
        <v>111</v>
      </c>
    </row>
    <row r="37" spans="1:19" s="48" customFormat="1" ht="33.950000000000003" customHeight="1">
      <c r="A37" s="102">
        <f t="shared" si="0"/>
        <v>33</v>
      </c>
      <c r="B37" s="49" t="s">
        <v>285</v>
      </c>
      <c r="C37" s="49" t="s">
        <v>51</v>
      </c>
      <c r="D37" s="49" t="s">
        <v>286</v>
      </c>
      <c r="E37" s="50" t="s">
        <v>293</v>
      </c>
      <c r="F37" s="39">
        <v>31500</v>
      </c>
      <c r="G37" s="51"/>
      <c r="H37" s="46">
        <v>25</v>
      </c>
      <c r="I37" s="46">
        <f t="shared" si="1"/>
        <v>904.05</v>
      </c>
      <c r="J37" s="46">
        <f t="shared" si="2"/>
        <v>2236.5</v>
      </c>
      <c r="K37" s="44">
        <f t="shared" si="3"/>
        <v>346.50000000000006</v>
      </c>
      <c r="L37" s="46">
        <f t="shared" si="4"/>
        <v>957.6</v>
      </c>
      <c r="M37" s="46">
        <f t="shared" si="5"/>
        <v>2233.3500000000004</v>
      </c>
      <c r="N37" s="45"/>
      <c r="O37" s="46">
        <f t="shared" si="6"/>
        <v>6678.0000000000009</v>
      </c>
      <c r="P37" s="46">
        <f t="shared" si="7"/>
        <v>1886.65</v>
      </c>
      <c r="Q37" s="46">
        <f t="shared" si="8"/>
        <v>4816.3500000000004</v>
      </c>
      <c r="R37" s="46">
        <f t="shared" si="9"/>
        <v>29613.35</v>
      </c>
      <c r="S37" s="47">
        <v>111</v>
      </c>
    </row>
    <row r="38" spans="1:19" s="48" customFormat="1" ht="33.950000000000003" customHeight="1">
      <c r="A38" s="102">
        <f t="shared" si="0"/>
        <v>34</v>
      </c>
      <c r="B38" s="49" t="s">
        <v>369</v>
      </c>
      <c r="C38" s="49" t="s">
        <v>51</v>
      </c>
      <c r="D38" s="42" t="s">
        <v>370</v>
      </c>
      <c r="E38" s="50" t="s">
        <v>293</v>
      </c>
      <c r="F38" s="39">
        <v>28000</v>
      </c>
      <c r="G38" s="51"/>
      <c r="H38" s="46">
        <v>25</v>
      </c>
      <c r="I38" s="46">
        <f t="shared" si="1"/>
        <v>803.6</v>
      </c>
      <c r="J38" s="46">
        <f t="shared" si="2"/>
        <v>1987.9999999999998</v>
      </c>
      <c r="K38" s="44">
        <f t="shared" si="3"/>
        <v>308.00000000000006</v>
      </c>
      <c r="L38" s="46">
        <f t="shared" si="4"/>
        <v>851.2</v>
      </c>
      <c r="M38" s="46">
        <f t="shared" si="5"/>
        <v>1985.2</v>
      </c>
      <c r="N38" s="45"/>
      <c r="O38" s="46">
        <f t="shared" si="6"/>
        <v>5936</v>
      </c>
      <c r="P38" s="46">
        <f t="shared" si="7"/>
        <v>1679.8000000000002</v>
      </c>
      <c r="Q38" s="46">
        <f t="shared" si="8"/>
        <v>4281.2</v>
      </c>
      <c r="R38" s="46">
        <f t="shared" si="9"/>
        <v>26320.2</v>
      </c>
      <c r="S38" s="47">
        <v>111</v>
      </c>
    </row>
    <row r="39" spans="1:19" s="48" customFormat="1" ht="33.950000000000003" customHeight="1">
      <c r="A39" s="102">
        <f t="shared" si="0"/>
        <v>35</v>
      </c>
      <c r="B39" s="49" t="s">
        <v>50</v>
      </c>
      <c r="C39" s="49" t="s">
        <v>51</v>
      </c>
      <c r="D39" s="49" t="s">
        <v>52</v>
      </c>
      <c r="E39" s="50" t="s">
        <v>295</v>
      </c>
      <c r="F39" s="39">
        <v>23100</v>
      </c>
      <c r="G39" s="51"/>
      <c r="H39" s="46">
        <v>25</v>
      </c>
      <c r="I39" s="46">
        <f t="shared" si="1"/>
        <v>662.97</v>
      </c>
      <c r="J39" s="46">
        <f t="shared" si="2"/>
        <v>1640.1</v>
      </c>
      <c r="K39" s="44">
        <f t="shared" si="3"/>
        <v>254.10000000000002</v>
      </c>
      <c r="L39" s="46">
        <f t="shared" si="4"/>
        <v>702.24</v>
      </c>
      <c r="M39" s="46">
        <f t="shared" si="5"/>
        <v>1637.7900000000002</v>
      </c>
      <c r="N39" s="45">
        <v>1190.1199999999999</v>
      </c>
      <c r="O39" s="46">
        <f t="shared" si="6"/>
        <v>6087.32</v>
      </c>
      <c r="P39" s="46">
        <f t="shared" si="7"/>
        <v>2580.33</v>
      </c>
      <c r="Q39" s="46">
        <f t="shared" si="8"/>
        <v>3531.99</v>
      </c>
      <c r="R39" s="46">
        <f t="shared" si="9"/>
        <v>20519.669999999998</v>
      </c>
      <c r="S39" s="47">
        <v>111</v>
      </c>
    </row>
    <row r="40" spans="1:19" s="48" customFormat="1" ht="33.950000000000003" customHeight="1">
      <c r="A40" s="102">
        <f t="shared" si="0"/>
        <v>36</v>
      </c>
      <c r="B40" s="49" t="s">
        <v>53</v>
      </c>
      <c r="C40" s="49" t="s">
        <v>51</v>
      </c>
      <c r="D40" s="49" t="s">
        <v>52</v>
      </c>
      <c r="E40" s="50" t="s">
        <v>293</v>
      </c>
      <c r="F40" s="39">
        <v>23100</v>
      </c>
      <c r="G40" s="51"/>
      <c r="H40" s="46">
        <v>25</v>
      </c>
      <c r="I40" s="46">
        <f t="shared" ref="I40:I74" si="10">+F40*2.87%</f>
        <v>662.97</v>
      </c>
      <c r="J40" s="46">
        <f t="shared" ref="J40:J74" si="11">+F40*7.1%</f>
        <v>1640.1</v>
      </c>
      <c r="K40" s="44">
        <f t="shared" ref="K40:K74" si="12">F40*1.1%</f>
        <v>254.10000000000002</v>
      </c>
      <c r="L40" s="46">
        <f t="shared" ref="L40:L74" si="13">+F40*3.04%</f>
        <v>702.24</v>
      </c>
      <c r="M40" s="46">
        <f t="shared" ref="M40:M74" si="14">+F40*7.09%</f>
        <v>1637.7900000000002</v>
      </c>
      <c r="N40" s="45"/>
      <c r="O40" s="46">
        <f t="shared" ref="O40:O73" si="15">SUM(I40:N40)</f>
        <v>4897.2</v>
      </c>
      <c r="P40" s="46">
        <f t="shared" ref="P40:P74" si="16">+G40+H40+I40+L40+N40</f>
        <v>1390.21</v>
      </c>
      <c r="Q40" s="46">
        <f t="shared" ref="Q40:Q74" si="17">+J40+K40+M40</f>
        <v>3531.99</v>
      </c>
      <c r="R40" s="46">
        <f t="shared" ref="R40:R74" si="18">+F40-P40</f>
        <v>21709.79</v>
      </c>
      <c r="S40" s="47">
        <v>111</v>
      </c>
    </row>
    <row r="41" spans="1:19" s="48" customFormat="1" ht="33.950000000000003" customHeight="1">
      <c r="A41" s="102">
        <f t="shared" si="0"/>
        <v>37</v>
      </c>
      <c r="B41" s="49" t="s">
        <v>362</v>
      </c>
      <c r="C41" s="49" t="s">
        <v>51</v>
      </c>
      <c r="D41" s="49" t="s">
        <v>147</v>
      </c>
      <c r="E41" s="50" t="s">
        <v>293</v>
      </c>
      <c r="F41" s="39">
        <v>26000</v>
      </c>
      <c r="G41" s="51"/>
      <c r="H41" s="46">
        <v>25</v>
      </c>
      <c r="I41" s="46">
        <f t="shared" si="10"/>
        <v>746.2</v>
      </c>
      <c r="J41" s="46">
        <f t="shared" si="11"/>
        <v>1845.9999999999998</v>
      </c>
      <c r="K41" s="44">
        <f t="shared" si="12"/>
        <v>286.00000000000006</v>
      </c>
      <c r="L41" s="46">
        <f t="shared" si="13"/>
        <v>790.4</v>
      </c>
      <c r="M41" s="46">
        <f t="shared" si="14"/>
        <v>1843.4</v>
      </c>
      <c r="N41" s="45"/>
      <c r="O41" s="46">
        <f t="shared" si="15"/>
        <v>5512</v>
      </c>
      <c r="P41" s="46">
        <f t="shared" si="16"/>
        <v>1561.6</v>
      </c>
      <c r="Q41" s="46">
        <f t="shared" si="17"/>
        <v>3975.4</v>
      </c>
      <c r="R41" s="46">
        <f t="shared" si="18"/>
        <v>24438.400000000001</v>
      </c>
      <c r="S41" s="47">
        <v>111</v>
      </c>
    </row>
    <row r="42" spans="1:19" s="48" customFormat="1" ht="33.950000000000003" customHeight="1">
      <c r="A42" s="102">
        <f t="shared" si="0"/>
        <v>38</v>
      </c>
      <c r="B42" s="49" t="s">
        <v>185</v>
      </c>
      <c r="C42" s="49" t="s">
        <v>105</v>
      </c>
      <c r="D42" s="49" t="s">
        <v>186</v>
      </c>
      <c r="E42" s="50" t="s">
        <v>295</v>
      </c>
      <c r="F42" s="39">
        <v>60000</v>
      </c>
      <c r="G42" s="51">
        <v>3486.68</v>
      </c>
      <c r="H42" s="46">
        <v>25</v>
      </c>
      <c r="I42" s="46">
        <f t="shared" si="10"/>
        <v>1722</v>
      </c>
      <c r="J42" s="46">
        <f t="shared" si="11"/>
        <v>4260</v>
      </c>
      <c r="K42" s="44">
        <f t="shared" si="12"/>
        <v>660.00000000000011</v>
      </c>
      <c r="L42" s="46">
        <f t="shared" si="13"/>
        <v>1824</v>
      </c>
      <c r="M42" s="46">
        <f t="shared" si="14"/>
        <v>4254</v>
      </c>
      <c r="N42" s="45"/>
      <c r="O42" s="46">
        <f t="shared" si="15"/>
        <v>12720</v>
      </c>
      <c r="P42" s="46">
        <f t="shared" si="16"/>
        <v>7057.68</v>
      </c>
      <c r="Q42" s="46">
        <f t="shared" si="17"/>
        <v>9174</v>
      </c>
      <c r="R42" s="46">
        <f t="shared" si="18"/>
        <v>52942.32</v>
      </c>
      <c r="S42" s="47">
        <v>111</v>
      </c>
    </row>
    <row r="43" spans="1:19" s="48" customFormat="1" ht="33.950000000000003" customHeight="1">
      <c r="A43" s="102">
        <f t="shared" si="0"/>
        <v>39</v>
      </c>
      <c r="B43" s="49" t="s">
        <v>189</v>
      </c>
      <c r="C43" s="49" t="s">
        <v>105</v>
      </c>
      <c r="D43" s="49" t="s">
        <v>190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10"/>
        <v>1722</v>
      </c>
      <c r="J43" s="46">
        <f t="shared" si="11"/>
        <v>4260</v>
      </c>
      <c r="K43" s="44">
        <f t="shared" si="12"/>
        <v>660.00000000000011</v>
      </c>
      <c r="L43" s="46">
        <f t="shared" si="13"/>
        <v>1824</v>
      </c>
      <c r="M43" s="46">
        <f t="shared" si="14"/>
        <v>4254</v>
      </c>
      <c r="N43" s="45"/>
      <c r="O43" s="46">
        <f t="shared" si="15"/>
        <v>12720</v>
      </c>
      <c r="P43" s="46">
        <f t="shared" si="16"/>
        <v>7057.68</v>
      </c>
      <c r="Q43" s="46">
        <f t="shared" si="17"/>
        <v>9174</v>
      </c>
      <c r="R43" s="46">
        <f t="shared" si="18"/>
        <v>52942.32</v>
      </c>
      <c r="S43" s="47">
        <v>111</v>
      </c>
    </row>
    <row r="44" spans="1:19" s="48" customFormat="1" ht="33.950000000000003" customHeight="1">
      <c r="A44" s="102">
        <f t="shared" si="0"/>
        <v>40</v>
      </c>
      <c r="B44" s="49" t="s">
        <v>231</v>
      </c>
      <c r="C44" s="49" t="s">
        <v>105</v>
      </c>
      <c r="D44" s="49" t="s">
        <v>232</v>
      </c>
      <c r="E44" s="50" t="s">
        <v>295</v>
      </c>
      <c r="F44" s="39">
        <v>60000</v>
      </c>
      <c r="G44" s="51">
        <v>3486.68</v>
      </c>
      <c r="H44" s="46">
        <v>25</v>
      </c>
      <c r="I44" s="46">
        <f t="shared" si="10"/>
        <v>1722</v>
      </c>
      <c r="J44" s="46">
        <f t="shared" si="11"/>
        <v>4260</v>
      </c>
      <c r="K44" s="44">
        <f t="shared" si="12"/>
        <v>660.00000000000011</v>
      </c>
      <c r="L44" s="46">
        <f t="shared" si="13"/>
        <v>1824</v>
      </c>
      <c r="M44" s="46">
        <f t="shared" si="14"/>
        <v>4254</v>
      </c>
      <c r="N44" s="45"/>
      <c r="O44" s="46">
        <f t="shared" si="15"/>
        <v>12720</v>
      </c>
      <c r="P44" s="46">
        <f t="shared" si="16"/>
        <v>7057.68</v>
      </c>
      <c r="Q44" s="46">
        <f t="shared" si="17"/>
        <v>9174</v>
      </c>
      <c r="R44" s="46">
        <f t="shared" si="18"/>
        <v>52942.32</v>
      </c>
      <c r="S44" s="47">
        <v>111</v>
      </c>
    </row>
    <row r="45" spans="1:19" s="48" customFormat="1" ht="33.950000000000003" customHeight="1">
      <c r="A45" s="102">
        <f t="shared" si="0"/>
        <v>41</v>
      </c>
      <c r="B45" s="49" t="s">
        <v>104</v>
      </c>
      <c r="C45" s="49" t="s">
        <v>105</v>
      </c>
      <c r="D45" s="49" t="s">
        <v>106</v>
      </c>
      <c r="E45" s="50" t="s">
        <v>295</v>
      </c>
      <c r="F45" s="39">
        <v>60000</v>
      </c>
      <c r="G45" s="51">
        <v>3486.68</v>
      </c>
      <c r="H45" s="46">
        <v>25</v>
      </c>
      <c r="I45" s="46">
        <f t="shared" si="10"/>
        <v>1722</v>
      </c>
      <c r="J45" s="46">
        <f t="shared" si="11"/>
        <v>4260</v>
      </c>
      <c r="K45" s="44">
        <f t="shared" si="12"/>
        <v>660.00000000000011</v>
      </c>
      <c r="L45" s="46">
        <f t="shared" si="13"/>
        <v>1824</v>
      </c>
      <c r="M45" s="46">
        <f t="shared" si="14"/>
        <v>4254</v>
      </c>
      <c r="N45" s="45"/>
      <c r="O45" s="46">
        <f t="shared" si="15"/>
        <v>12720</v>
      </c>
      <c r="P45" s="46">
        <f t="shared" si="16"/>
        <v>7057.68</v>
      </c>
      <c r="Q45" s="46">
        <f t="shared" si="17"/>
        <v>9174</v>
      </c>
      <c r="R45" s="46">
        <f t="shared" si="18"/>
        <v>52942.32</v>
      </c>
      <c r="S45" s="47">
        <v>111</v>
      </c>
    </row>
    <row r="46" spans="1:19" s="48" customFormat="1" ht="33.950000000000003" customHeight="1">
      <c r="A46" s="102">
        <f t="shared" si="0"/>
        <v>42</v>
      </c>
      <c r="B46" s="49" t="s">
        <v>284</v>
      </c>
      <c r="C46" s="49" t="s">
        <v>105</v>
      </c>
      <c r="D46" s="49" t="s">
        <v>106</v>
      </c>
      <c r="E46" s="50" t="s">
        <v>293</v>
      </c>
      <c r="F46" s="39">
        <v>60000</v>
      </c>
      <c r="G46" s="51">
        <v>3248.65</v>
      </c>
      <c r="H46" s="46">
        <v>25</v>
      </c>
      <c r="I46" s="46">
        <f t="shared" si="10"/>
        <v>1722</v>
      </c>
      <c r="J46" s="46">
        <f t="shared" si="11"/>
        <v>4260</v>
      </c>
      <c r="K46" s="44">
        <f t="shared" si="12"/>
        <v>660.00000000000011</v>
      </c>
      <c r="L46" s="46">
        <f t="shared" si="13"/>
        <v>1824</v>
      </c>
      <c r="M46" s="46">
        <f t="shared" si="14"/>
        <v>4254</v>
      </c>
      <c r="N46" s="45">
        <v>1190.1199999999999</v>
      </c>
      <c r="O46" s="46">
        <f t="shared" si="15"/>
        <v>13910.119999999999</v>
      </c>
      <c r="P46" s="46">
        <f t="shared" si="16"/>
        <v>8009.7699999999995</v>
      </c>
      <c r="Q46" s="46">
        <f t="shared" si="17"/>
        <v>9174</v>
      </c>
      <c r="R46" s="46">
        <f t="shared" si="18"/>
        <v>51990.23</v>
      </c>
      <c r="S46" s="47">
        <v>111</v>
      </c>
    </row>
    <row r="47" spans="1:19" s="48" customFormat="1" ht="33.950000000000003" customHeight="1">
      <c r="A47" s="102">
        <f t="shared" si="0"/>
        <v>43</v>
      </c>
      <c r="B47" s="49" t="s">
        <v>180</v>
      </c>
      <c r="C47" s="49" t="s">
        <v>105</v>
      </c>
      <c r="D47" s="49" t="s">
        <v>45</v>
      </c>
      <c r="E47" s="50" t="s">
        <v>295</v>
      </c>
      <c r="F47" s="39">
        <v>28875</v>
      </c>
      <c r="G47" s="51"/>
      <c r="H47" s="46">
        <v>25</v>
      </c>
      <c r="I47" s="46">
        <f t="shared" si="10"/>
        <v>828.71249999999998</v>
      </c>
      <c r="J47" s="46">
        <f t="shared" si="11"/>
        <v>2050.125</v>
      </c>
      <c r="K47" s="44">
        <f t="shared" si="12"/>
        <v>317.62500000000006</v>
      </c>
      <c r="L47" s="46">
        <f t="shared" si="13"/>
        <v>877.8</v>
      </c>
      <c r="M47" s="46">
        <f t="shared" si="14"/>
        <v>2047.2375000000002</v>
      </c>
      <c r="N47" s="45"/>
      <c r="O47" s="46">
        <f t="shared" si="15"/>
        <v>6121.5</v>
      </c>
      <c r="P47" s="46">
        <f t="shared" si="16"/>
        <v>1731.5124999999998</v>
      </c>
      <c r="Q47" s="46">
        <f t="shared" si="17"/>
        <v>4414.9875000000002</v>
      </c>
      <c r="R47" s="46">
        <f t="shared" si="18"/>
        <v>27143.487499999999</v>
      </c>
      <c r="S47" s="47">
        <v>111</v>
      </c>
    </row>
    <row r="48" spans="1:19" s="48" customFormat="1" ht="33.950000000000003" customHeight="1">
      <c r="A48" s="102">
        <f t="shared" si="0"/>
        <v>44</v>
      </c>
      <c r="B48" s="49" t="s">
        <v>198</v>
      </c>
      <c r="C48" s="49" t="s">
        <v>103</v>
      </c>
      <c r="D48" s="49" t="s">
        <v>199</v>
      </c>
      <c r="E48" s="50" t="s">
        <v>295</v>
      </c>
      <c r="F48" s="39">
        <v>65000</v>
      </c>
      <c r="G48" s="51">
        <v>4427.58</v>
      </c>
      <c r="H48" s="46">
        <v>25</v>
      </c>
      <c r="I48" s="46">
        <f t="shared" si="10"/>
        <v>1865.5</v>
      </c>
      <c r="J48" s="46">
        <f t="shared" si="11"/>
        <v>4615</v>
      </c>
      <c r="K48" s="44">
        <f t="shared" si="12"/>
        <v>715.00000000000011</v>
      </c>
      <c r="L48" s="46">
        <f t="shared" si="13"/>
        <v>1976</v>
      </c>
      <c r="M48" s="46">
        <f t="shared" si="14"/>
        <v>4608.5</v>
      </c>
      <c r="N48" s="45"/>
      <c r="O48" s="46">
        <f t="shared" si="15"/>
        <v>13780</v>
      </c>
      <c r="P48" s="46">
        <f t="shared" si="16"/>
        <v>8294.08</v>
      </c>
      <c r="Q48" s="46">
        <f t="shared" si="17"/>
        <v>9938.5</v>
      </c>
      <c r="R48" s="46">
        <f t="shared" si="18"/>
        <v>56705.919999999998</v>
      </c>
      <c r="S48" s="47">
        <v>111</v>
      </c>
    </row>
    <row r="49" spans="1:19" s="48" customFormat="1" ht="33.950000000000003" customHeight="1">
      <c r="A49" s="102">
        <f t="shared" si="0"/>
        <v>45</v>
      </c>
      <c r="B49" s="49" t="s">
        <v>202</v>
      </c>
      <c r="C49" s="49" t="s">
        <v>103</v>
      </c>
      <c r="D49" s="49" t="s">
        <v>106</v>
      </c>
      <c r="E49" s="50" t="s">
        <v>295</v>
      </c>
      <c r="F49" s="39">
        <v>60000</v>
      </c>
      <c r="G49" s="51">
        <v>3486.68</v>
      </c>
      <c r="H49" s="46">
        <v>25</v>
      </c>
      <c r="I49" s="46">
        <f t="shared" si="10"/>
        <v>1722</v>
      </c>
      <c r="J49" s="46">
        <f t="shared" si="11"/>
        <v>4260</v>
      </c>
      <c r="K49" s="44">
        <f t="shared" si="12"/>
        <v>660.00000000000011</v>
      </c>
      <c r="L49" s="46">
        <f t="shared" si="13"/>
        <v>1824</v>
      </c>
      <c r="M49" s="46">
        <f t="shared" si="14"/>
        <v>4254</v>
      </c>
      <c r="N49" s="45"/>
      <c r="O49" s="46">
        <f t="shared" si="15"/>
        <v>12720</v>
      </c>
      <c r="P49" s="46">
        <f t="shared" si="16"/>
        <v>7057.68</v>
      </c>
      <c r="Q49" s="46">
        <f t="shared" si="17"/>
        <v>9174</v>
      </c>
      <c r="R49" s="46">
        <f t="shared" si="18"/>
        <v>52942.32</v>
      </c>
      <c r="S49" s="47">
        <v>111</v>
      </c>
    </row>
    <row r="50" spans="1:19" s="48" customFormat="1" ht="33.75" customHeight="1">
      <c r="A50" s="102">
        <f t="shared" si="0"/>
        <v>46</v>
      </c>
      <c r="B50" s="42" t="s">
        <v>30</v>
      </c>
      <c r="C50" s="42" t="s">
        <v>152</v>
      </c>
      <c r="D50" s="42" t="s">
        <v>54</v>
      </c>
      <c r="E50" s="43" t="s">
        <v>293</v>
      </c>
      <c r="F50" s="44">
        <v>22000</v>
      </c>
      <c r="G50" s="45"/>
      <c r="H50" s="46">
        <v>25</v>
      </c>
      <c r="I50" s="46">
        <f t="shared" si="10"/>
        <v>631.4</v>
      </c>
      <c r="J50" s="46">
        <f t="shared" si="11"/>
        <v>1561.9999999999998</v>
      </c>
      <c r="K50" s="44">
        <f t="shared" si="12"/>
        <v>242.00000000000003</v>
      </c>
      <c r="L50" s="46">
        <f t="shared" si="13"/>
        <v>668.8</v>
      </c>
      <c r="M50" s="46">
        <f t="shared" si="14"/>
        <v>1559.8000000000002</v>
      </c>
      <c r="N50" s="45"/>
      <c r="O50" s="46">
        <f t="shared" si="15"/>
        <v>4664</v>
      </c>
      <c r="P50" s="46">
        <f t="shared" si="16"/>
        <v>1325.1999999999998</v>
      </c>
      <c r="Q50" s="46">
        <f t="shared" si="17"/>
        <v>3363.8</v>
      </c>
      <c r="R50" s="46">
        <f t="shared" si="18"/>
        <v>20674.8</v>
      </c>
      <c r="S50" s="47">
        <v>111</v>
      </c>
    </row>
    <row r="51" spans="1:19" s="48" customFormat="1" ht="33.950000000000003" customHeight="1">
      <c r="A51" s="102">
        <f t="shared" si="0"/>
        <v>47</v>
      </c>
      <c r="B51" s="49" t="s">
        <v>342</v>
      </c>
      <c r="C51" s="49" t="s">
        <v>103</v>
      </c>
      <c r="D51" s="42" t="s">
        <v>54</v>
      </c>
      <c r="E51" s="50" t="s">
        <v>293</v>
      </c>
      <c r="F51" s="39">
        <v>21000</v>
      </c>
      <c r="G51" s="51"/>
      <c r="H51" s="46">
        <v>25</v>
      </c>
      <c r="I51" s="46">
        <f t="shared" si="10"/>
        <v>602.70000000000005</v>
      </c>
      <c r="J51" s="46">
        <f t="shared" si="11"/>
        <v>1490.9999999999998</v>
      </c>
      <c r="K51" s="44">
        <f t="shared" si="12"/>
        <v>231.00000000000003</v>
      </c>
      <c r="L51" s="46">
        <f t="shared" si="13"/>
        <v>638.4</v>
      </c>
      <c r="M51" s="46">
        <f t="shared" si="14"/>
        <v>1488.9</v>
      </c>
      <c r="N51" s="45"/>
      <c r="O51" s="46">
        <f t="shared" si="15"/>
        <v>4452</v>
      </c>
      <c r="P51" s="46">
        <f t="shared" si="16"/>
        <v>1266.0999999999999</v>
      </c>
      <c r="Q51" s="46">
        <f t="shared" si="17"/>
        <v>3210.8999999999996</v>
      </c>
      <c r="R51" s="46">
        <f t="shared" si="18"/>
        <v>19733.900000000001</v>
      </c>
      <c r="S51" s="47">
        <v>111</v>
      </c>
    </row>
    <row r="52" spans="1:19" s="48" customFormat="1" ht="33.950000000000003" customHeight="1">
      <c r="A52" s="102">
        <f t="shared" si="0"/>
        <v>48</v>
      </c>
      <c r="B52" s="49" t="s">
        <v>151</v>
      </c>
      <c r="C52" s="49" t="s">
        <v>103</v>
      </c>
      <c r="D52" s="49" t="s">
        <v>45</v>
      </c>
      <c r="E52" s="50" t="s">
        <v>293</v>
      </c>
      <c r="F52" s="39">
        <v>23100</v>
      </c>
      <c r="G52" s="51"/>
      <c r="H52" s="46">
        <v>25</v>
      </c>
      <c r="I52" s="46">
        <f>+F52*2.87%</f>
        <v>662.97</v>
      </c>
      <c r="J52" s="46">
        <f>+F52*7.1%</f>
        <v>1640.1</v>
      </c>
      <c r="K52" s="44">
        <f>F52*1.1%</f>
        <v>254.10000000000002</v>
      </c>
      <c r="L52" s="46">
        <f>+F52*3.04%</f>
        <v>702.24</v>
      </c>
      <c r="M52" s="46">
        <f>+F52*7.09%</f>
        <v>1637.7900000000002</v>
      </c>
      <c r="N52" s="45"/>
      <c r="O52" s="46">
        <f>SUM(I52:N52)</f>
        <v>4897.2</v>
      </c>
      <c r="P52" s="46">
        <f>+G52+H52+I52+L52+N52</f>
        <v>1390.21</v>
      </c>
      <c r="Q52" s="46">
        <f>+J52+K52+M52</f>
        <v>3531.99</v>
      </c>
      <c r="R52" s="46">
        <f>+F52-P52</f>
        <v>21709.79</v>
      </c>
      <c r="S52" s="47">
        <v>111</v>
      </c>
    </row>
    <row r="53" spans="1:19" s="48" customFormat="1" ht="33.950000000000003" customHeight="1">
      <c r="A53" s="102">
        <f t="shared" si="0"/>
        <v>49</v>
      </c>
      <c r="B53" s="49" t="s">
        <v>245</v>
      </c>
      <c r="C53" s="49" t="s">
        <v>39</v>
      </c>
      <c r="D53" s="49" t="s">
        <v>246</v>
      </c>
      <c r="E53" s="50" t="s">
        <v>295</v>
      </c>
      <c r="F53" s="39">
        <v>60000</v>
      </c>
      <c r="G53" s="51">
        <v>3486.68</v>
      </c>
      <c r="H53" s="46">
        <v>25</v>
      </c>
      <c r="I53" s="46">
        <f t="shared" si="10"/>
        <v>1722</v>
      </c>
      <c r="J53" s="46">
        <f t="shared" si="11"/>
        <v>4260</v>
      </c>
      <c r="K53" s="44">
        <f t="shared" si="12"/>
        <v>660.00000000000011</v>
      </c>
      <c r="L53" s="46">
        <f t="shared" si="13"/>
        <v>1824</v>
      </c>
      <c r="M53" s="46">
        <f t="shared" si="14"/>
        <v>4254</v>
      </c>
      <c r="N53" s="45"/>
      <c r="O53" s="46">
        <f t="shared" si="15"/>
        <v>12720</v>
      </c>
      <c r="P53" s="46">
        <f t="shared" si="16"/>
        <v>7057.68</v>
      </c>
      <c r="Q53" s="46">
        <f t="shared" si="17"/>
        <v>9174</v>
      </c>
      <c r="R53" s="46">
        <f t="shared" si="18"/>
        <v>52942.32</v>
      </c>
      <c r="S53" s="47">
        <v>111</v>
      </c>
    </row>
    <row r="54" spans="1:19" s="48" customFormat="1" ht="33.950000000000003" customHeight="1">
      <c r="A54" s="102">
        <f t="shared" si="0"/>
        <v>50</v>
      </c>
      <c r="B54" s="49" t="s">
        <v>275</v>
      </c>
      <c r="C54" s="49" t="s">
        <v>39</v>
      </c>
      <c r="D54" s="49" t="s">
        <v>264</v>
      </c>
      <c r="E54" s="50" t="s">
        <v>295</v>
      </c>
      <c r="F54" s="39">
        <v>60000</v>
      </c>
      <c r="G54" s="51">
        <v>3486.68</v>
      </c>
      <c r="H54" s="46">
        <v>25</v>
      </c>
      <c r="I54" s="46">
        <f t="shared" si="10"/>
        <v>1722</v>
      </c>
      <c r="J54" s="46">
        <f t="shared" si="11"/>
        <v>4260</v>
      </c>
      <c r="K54" s="44">
        <f t="shared" si="12"/>
        <v>660.00000000000011</v>
      </c>
      <c r="L54" s="46">
        <f t="shared" si="13"/>
        <v>1824</v>
      </c>
      <c r="M54" s="46">
        <f t="shared" si="14"/>
        <v>4254</v>
      </c>
      <c r="N54" s="45"/>
      <c r="O54" s="46">
        <f t="shared" si="15"/>
        <v>12720</v>
      </c>
      <c r="P54" s="46">
        <f t="shared" si="16"/>
        <v>7057.68</v>
      </c>
      <c r="Q54" s="46">
        <f t="shared" si="17"/>
        <v>9174</v>
      </c>
      <c r="R54" s="46">
        <f t="shared" si="18"/>
        <v>52942.32</v>
      </c>
      <c r="S54" s="47">
        <v>111</v>
      </c>
    </row>
    <row r="55" spans="1:19" s="48" customFormat="1" ht="33.950000000000003" customHeight="1">
      <c r="A55" s="102">
        <f t="shared" si="0"/>
        <v>51</v>
      </c>
      <c r="B55" s="49" t="s">
        <v>94</v>
      </c>
      <c r="C55" s="49" t="s">
        <v>39</v>
      </c>
      <c r="D55" s="49" t="s">
        <v>340</v>
      </c>
      <c r="E55" s="50" t="s">
        <v>295</v>
      </c>
      <c r="F55" s="39">
        <v>45000</v>
      </c>
      <c r="G55" s="51">
        <v>1148.33</v>
      </c>
      <c r="H55" s="46">
        <v>25</v>
      </c>
      <c r="I55" s="46">
        <f t="shared" si="10"/>
        <v>1291.5</v>
      </c>
      <c r="J55" s="46">
        <f t="shared" si="11"/>
        <v>3194.9999999999995</v>
      </c>
      <c r="K55" s="44">
        <f t="shared" si="12"/>
        <v>495.00000000000006</v>
      </c>
      <c r="L55" s="46">
        <f t="shared" si="13"/>
        <v>1368</v>
      </c>
      <c r="M55" s="46">
        <f t="shared" si="14"/>
        <v>3190.5</v>
      </c>
      <c r="N55" s="45"/>
      <c r="O55" s="46">
        <f t="shared" si="15"/>
        <v>9540</v>
      </c>
      <c r="P55" s="46">
        <f t="shared" si="16"/>
        <v>3832.83</v>
      </c>
      <c r="Q55" s="46">
        <f t="shared" si="17"/>
        <v>6880.5</v>
      </c>
      <c r="R55" s="46">
        <f t="shared" si="18"/>
        <v>41167.17</v>
      </c>
      <c r="S55" s="47">
        <v>111</v>
      </c>
    </row>
    <row r="56" spans="1:19" s="48" customFormat="1" ht="33.950000000000003" customHeight="1">
      <c r="A56" s="102">
        <f t="shared" si="0"/>
        <v>52</v>
      </c>
      <c r="B56" s="49" t="s">
        <v>132</v>
      </c>
      <c r="C56" s="49" t="s">
        <v>39</v>
      </c>
      <c r="D56" s="49" t="s">
        <v>330</v>
      </c>
      <c r="E56" s="50" t="s">
        <v>293</v>
      </c>
      <c r="F56" s="39">
        <v>35000</v>
      </c>
      <c r="G56" s="51"/>
      <c r="H56" s="46">
        <v>25</v>
      </c>
      <c r="I56" s="46">
        <f t="shared" si="10"/>
        <v>1004.5</v>
      </c>
      <c r="J56" s="46">
        <f t="shared" si="11"/>
        <v>2485</v>
      </c>
      <c r="K56" s="44">
        <f t="shared" si="12"/>
        <v>385.00000000000006</v>
      </c>
      <c r="L56" s="46">
        <f t="shared" si="13"/>
        <v>1064</v>
      </c>
      <c r="M56" s="46">
        <f t="shared" si="14"/>
        <v>2481.5</v>
      </c>
      <c r="N56" s="45">
        <v>2380.2399999999998</v>
      </c>
      <c r="O56" s="46">
        <f t="shared" si="15"/>
        <v>9800.24</v>
      </c>
      <c r="P56" s="46">
        <f t="shared" si="16"/>
        <v>4473.74</v>
      </c>
      <c r="Q56" s="46">
        <f t="shared" si="17"/>
        <v>5351.5</v>
      </c>
      <c r="R56" s="46">
        <f t="shared" si="18"/>
        <v>30526.260000000002</v>
      </c>
      <c r="S56" s="47">
        <v>111</v>
      </c>
    </row>
    <row r="57" spans="1:19" s="48" customFormat="1" ht="33.950000000000003" customHeight="1">
      <c r="A57" s="102">
        <f t="shared" si="0"/>
        <v>53</v>
      </c>
      <c r="B57" s="49" t="s">
        <v>207</v>
      </c>
      <c r="C57" s="49" t="s">
        <v>39</v>
      </c>
      <c r="D57" s="49" t="s">
        <v>330</v>
      </c>
      <c r="E57" s="50" t="s">
        <v>294</v>
      </c>
      <c r="F57" s="39">
        <v>35000</v>
      </c>
      <c r="G57" s="51"/>
      <c r="H57" s="46">
        <v>25</v>
      </c>
      <c r="I57" s="46">
        <f t="shared" si="10"/>
        <v>1004.5</v>
      </c>
      <c r="J57" s="46">
        <f t="shared" si="11"/>
        <v>2485</v>
      </c>
      <c r="K57" s="44">
        <f t="shared" si="12"/>
        <v>385.00000000000006</v>
      </c>
      <c r="L57" s="46">
        <f t="shared" si="13"/>
        <v>1064</v>
      </c>
      <c r="M57" s="46">
        <f t="shared" si="14"/>
        <v>2481.5</v>
      </c>
      <c r="N57" s="45"/>
      <c r="O57" s="46">
        <f t="shared" si="15"/>
        <v>7420</v>
      </c>
      <c r="P57" s="46">
        <f t="shared" si="16"/>
        <v>2093.5</v>
      </c>
      <c r="Q57" s="46">
        <f t="shared" si="17"/>
        <v>5351.5</v>
      </c>
      <c r="R57" s="46">
        <f t="shared" si="18"/>
        <v>32906.5</v>
      </c>
      <c r="S57" s="47">
        <v>111</v>
      </c>
    </row>
    <row r="58" spans="1:19" s="48" customFormat="1" ht="33.950000000000003" customHeight="1">
      <c r="A58" s="102">
        <f t="shared" si="0"/>
        <v>54</v>
      </c>
      <c r="B58" s="49" t="s">
        <v>125</v>
      </c>
      <c r="C58" s="49" t="s">
        <v>39</v>
      </c>
      <c r="D58" s="49" t="s">
        <v>330</v>
      </c>
      <c r="E58" s="50" t="s">
        <v>293</v>
      </c>
      <c r="F58" s="39">
        <v>35000</v>
      </c>
      <c r="G58" s="51"/>
      <c r="H58" s="46">
        <v>25</v>
      </c>
      <c r="I58" s="46">
        <f t="shared" si="10"/>
        <v>1004.5</v>
      </c>
      <c r="J58" s="46">
        <f t="shared" si="11"/>
        <v>2485</v>
      </c>
      <c r="K58" s="44">
        <f t="shared" si="12"/>
        <v>385.00000000000006</v>
      </c>
      <c r="L58" s="46">
        <f t="shared" si="13"/>
        <v>1064</v>
      </c>
      <c r="M58" s="46">
        <f t="shared" si="14"/>
        <v>2481.5</v>
      </c>
      <c r="N58" s="45"/>
      <c r="O58" s="46">
        <f t="shared" si="15"/>
        <v>7420</v>
      </c>
      <c r="P58" s="46">
        <f t="shared" si="16"/>
        <v>2093.5</v>
      </c>
      <c r="Q58" s="46">
        <f t="shared" si="17"/>
        <v>5351.5</v>
      </c>
      <c r="R58" s="46">
        <f t="shared" si="18"/>
        <v>32906.5</v>
      </c>
      <c r="S58" s="47">
        <v>111</v>
      </c>
    </row>
    <row r="59" spans="1:19" s="48" customFormat="1" ht="33.950000000000003" customHeight="1">
      <c r="A59" s="102">
        <f t="shared" si="0"/>
        <v>55</v>
      </c>
      <c r="B59" s="49" t="s">
        <v>314</v>
      </c>
      <c r="C59" s="49" t="s">
        <v>39</v>
      </c>
      <c r="D59" s="49" t="s">
        <v>90</v>
      </c>
      <c r="E59" s="43" t="s">
        <v>293</v>
      </c>
      <c r="F59" s="44">
        <v>35000</v>
      </c>
      <c r="G59" s="45"/>
      <c r="H59" s="46">
        <v>25</v>
      </c>
      <c r="I59" s="46">
        <f t="shared" si="10"/>
        <v>1004.5</v>
      </c>
      <c r="J59" s="46">
        <f t="shared" si="11"/>
        <v>2485</v>
      </c>
      <c r="K59" s="44">
        <f t="shared" si="12"/>
        <v>385.00000000000006</v>
      </c>
      <c r="L59" s="46">
        <f t="shared" si="13"/>
        <v>1064</v>
      </c>
      <c r="M59" s="46">
        <f t="shared" si="14"/>
        <v>2481.5</v>
      </c>
      <c r="N59" s="45"/>
      <c r="O59" s="46">
        <f t="shared" si="15"/>
        <v>7420</v>
      </c>
      <c r="P59" s="46">
        <f t="shared" si="16"/>
        <v>2093.5</v>
      </c>
      <c r="Q59" s="46">
        <f t="shared" si="17"/>
        <v>5351.5</v>
      </c>
      <c r="R59" s="46">
        <f t="shared" si="18"/>
        <v>32906.5</v>
      </c>
      <c r="S59" s="47">
        <v>111</v>
      </c>
    </row>
    <row r="60" spans="1:19" s="48" customFormat="1" ht="33.950000000000003" customHeight="1">
      <c r="A60" s="102">
        <f t="shared" si="0"/>
        <v>56</v>
      </c>
      <c r="B60" s="49" t="s">
        <v>325</v>
      </c>
      <c r="C60" s="49" t="s">
        <v>39</v>
      </c>
      <c r="D60" s="49" t="s">
        <v>166</v>
      </c>
      <c r="E60" s="50" t="s">
        <v>293</v>
      </c>
      <c r="F60" s="39">
        <v>35000</v>
      </c>
      <c r="G60" s="51"/>
      <c r="H60" s="46">
        <v>25</v>
      </c>
      <c r="I60" s="46">
        <f t="shared" si="10"/>
        <v>1004.5</v>
      </c>
      <c r="J60" s="46">
        <f t="shared" si="11"/>
        <v>2485</v>
      </c>
      <c r="K60" s="44">
        <f t="shared" si="12"/>
        <v>385.00000000000006</v>
      </c>
      <c r="L60" s="46">
        <f t="shared" si="13"/>
        <v>1064</v>
      </c>
      <c r="M60" s="46">
        <f t="shared" si="14"/>
        <v>2481.5</v>
      </c>
      <c r="N60" s="45"/>
      <c r="O60" s="46">
        <f t="shared" si="15"/>
        <v>7420</v>
      </c>
      <c r="P60" s="46">
        <f t="shared" si="16"/>
        <v>2093.5</v>
      </c>
      <c r="Q60" s="46">
        <f t="shared" si="17"/>
        <v>5351.5</v>
      </c>
      <c r="R60" s="46">
        <f t="shared" si="18"/>
        <v>32906.5</v>
      </c>
      <c r="S60" s="47">
        <v>111</v>
      </c>
    </row>
    <row r="61" spans="1:19" s="48" customFormat="1" ht="33.950000000000003" customHeight="1">
      <c r="A61" s="102">
        <f t="shared" si="0"/>
        <v>57</v>
      </c>
      <c r="B61" s="49" t="s">
        <v>145</v>
      </c>
      <c r="C61" s="49" t="s">
        <v>39</v>
      </c>
      <c r="D61" s="49" t="s">
        <v>45</v>
      </c>
      <c r="E61" s="50" t="s">
        <v>295</v>
      </c>
      <c r="F61" s="39">
        <v>28875</v>
      </c>
      <c r="G61" s="51"/>
      <c r="H61" s="46">
        <v>25</v>
      </c>
      <c r="I61" s="46">
        <f t="shared" si="10"/>
        <v>828.71249999999998</v>
      </c>
      <c r="J61" s="46">
        <f t="shared" si="11"/>
        <v>2050.125</v>
      </c>
      <c r="K61" s="44">
        <f t="shared" si="12"/>
        <v>317.62500000000006</v>
      </c>
      <c r="L61" s="46">
        <f t="shared" si="13"/>
        <v>877.8</v>
      </c>
      <c r="M61" s="46">
        <f t="shared" si="14"/>
        <v>2047.2375000000002</v>
      </c>
      <c r="N61" s="45"/>
      <c r="O61" s="46">
        <f t="shared" si="15"/>
        <v>6121.5</v>
      </c>
      <c r="P61" s="46">
        <f t="shared" si="16"/>
        <v>1731.5124999999998</v>
      </c>
      <c r="Q61" s="46">
        <f t="shared" si="17"/>
        <v>4414.9875000000002</v>
      </c>
      <c r="R61" s="46">
        <f t="shared" si="18"/>
        <v>27143.487499999999</v>
      </c>
      <c r="S61" s="47">
        <v>111</v>
      </c>
    </row>
    <row r="62" spans="1:19" s="48" customFormat="1" ht="33.75" customHeight="1">
      <c r="A62" s="102">
        <f t="shared" si="0"/>
        <v>58</v>
      </c>
      <c r="B62" s="49" t="s">
        <v>343</v>
      </c>
      <c r="C62" s="49" t="s">
        <v>39</v>
      </c>
      <c r="D62" s="49" t="s">
        <v>54</v>
      </c>
      <c r="E62" s="50" t="s">
        <v>293</v>
      </c>
      <c r="F62" s="39">
        <v>16500</v>
      </c>
      <c r="G62" s="51"/>
      <c r="H62" s="46">
        <v>25</v>
      </c>
      <c r="I62" s="46">
        <f t="shared" si="10"/>
        <v>473.55</v>
      </c>
      <c r="J62" s="46">
        <f t="shared" si="11"/>
        <v>1171.5</v>
      </c>
      <c r="K62" s="44">
        <f t="shared" si="12"/>
        <v>181.50000000000003</v>
      </c>
      <c r="L62" s="46">
        <f t="shared" si="13"/>
        <v>501.6</v>
      </c>
      <c r="M62" s="46">
        <f t="shared" si="14"/>
        <v>1169.8500000000001</v>
      </c>
      <c r="N62" s="45"/>
      <c r="O62" s="46">
        <f t="shared" si="15"/>
        <v>3498</v>
      </c>
      <c r="P62" s="46">
        <f t="shared" si="16"/>
        <v>1000.1500000000001</v>
      </c>
      <c r="Q62" s="46">
        <f t="shared" si="17"/>
        <v>2522.8500000000004</v>
      </c>
      <c r="R62" s="46">
        <f t="shared" si="18"/>
        <v>15499.85</v>
      </c>
      <c r="S62" s="47">
        <v>111</v>
      </c>
    </row>
    <row r="63" spans="1:19" s="48" customFormat="1" ht="33.950000000000003" customHeight="1">
      <c r="A63" s="102">
        <f t="shared" si="0"/>
        <v>59</v>
      </c>
      <c r="B63" s="49" t="s">
        <v>82</v>
      </c>
      <c r="C63" s="49" t="s">
        <v>302</v>
      </c>
      <c r="D63" s="49" t="s">
        <v>83</v>
      </c>
      <c r="E63" s="50" t="s">
        <v>295</v>
      </c>
      <c r="F63" s="39">
        <v>68000</v>
      </c>
      <c r="G63" s="51">
        <v>4754.09</v>
      </c>
      <c r="H63" s="46">
        <v>25</v>
      </c>
      <c r="I63" s="46">
        <f t="shared" si="10"/>
        <v>1951.6</v>
      </c>
      <c r="J63" s="46">
        <f t="shared" si="11"/>
        <v>4828</v>
      </c>
      <c r="K63" s="44">
        <f t="shared" si="12"/>
        <v>748.00000000000011</v>
      </c>
      <c r="L63" s="46">
        <f t="shared" si="13"/>
        <v>2067.1999999999998</v>
      </c>
      <c r="M63" s="46">
        <f t="shared" si="14"/>
        <v>4821.2000000000007</v>
      </c>
      <c r="N63" s="45">
        <v>1190.1199999999999</v>
      </c>
      <c r="O63" s="46">
        <f t="shared" si="15"/>
        <v>15606.119999999999</v>
      </c>
      <c r="P63" s="46">
        <f t="shared" si="16"/>
        <v>9988.0099999999984</v>
      </c>
      <c r="Q63" s="46">
        <f t="shared" si="17"/>
        <v>10397.200000000001</v>
      </c>
      <c r="R63" s="46">
        <f t="shared" si="18"/>
        <v>58011.990000000005</v>
      </c>
      <c r="S63" s="47">
        <v>111</v>
      </c>
    </row>
    <row r="64" spans="1:19" s="48" customFormat="1" ht="33.950000000000003" customHeight="1">
      <c r="A64" s="102">
        <f t="shared" si="0"/>
        <v>60</v>
      </c>
      <c r="B64" s="49" t="s">
        <v>92</v>
      </c>
      <c r="C64" s="49" t="s">
        <v>302</v>
      </c>
      <c r="D64" s="49" t="s">
        <v>45</v>
      </c>
      <c r="E64" s="50" t="s">
        <v>293</v>
      </c>
      <c r="F64" s="39">
        <v>28875</v>
      </c>
      <c r="G64" s="51"/>
      <c r="H64" s="46">
        <v>25</v>
      </c>
      <c r="I64" s="46">
        <f>+F64*2.87%</f>
        <v>828.71249999999998</v>
      </c>
      <c r="J64" s="46">
        <f>+F64*7.1%</f>
        <v>2050.125</v>
      </c>
      <c r="K64" s="44">
        <f>F64*1.1%</f>
        <v>317.62500000000006</v>
      </c>
      <c r="L64" s="46">
        <f>+F64*3.04%</f>
        <v>877.8</v>
      </c>
      <c r="M64" s="46">
        <f>+F64*7.09%</f>
        <v>2047.2375000000002</v>
      </c>
      <c r="N64" s="45"/>
      <c r="O64" s="46">
        <f>SUM(I64:N64)</f>
        <v>6121.5</v>
      </c>
      <c r="P64" s="46">
        <f>+G64+H64+I64+L64+N64</f>
        <v>1731.5124999999998</v>
      </c>
      <c r="Q64" s="46">
        <f>+J64+K64+M64</f>
        <v>4414.9875000000002</v>
      </c>
      <c r="R64" s="46">
        <f>+F64-P64</f>
        <v>27143.487499999999</v>
      </c>
      <c r="S64" s="47">
        <v>111</v>
      </c>
    </row>
    <row r="65" spans="1:19" s="48" customFormat="1" ht="33.950000000000003" customHeight="1">
      <c r="A65" s="102">
        <f t="shared" si="0"/>
        <v>61</v>
      </c>
      <c r="B65" s="49" t="s">
        <v>222</v>
      </c>
      <c r="C65" s="49" t="s">
        <v>31</v>
      </c>
      <c r="D65" s="49" t="s">
        <v>336</v>
      </c>
      <c r="E65" s="50" t="s">
        <v>295</v>
      </c>
      <c r="F65" s="39">
        <v>45000</v>
      </c>
      <c r="G65" s="51">
        <v>791.29</v>
      </c>
      <c r="H65" s="46">
        <v>25</v>
      </c>
      <c r="I65" s="46">
        <f t="shared" si="10"/>
        <v>1291.5</v>
      </c>
      <c r="J65" s="46">
        <f t="shared" si="11"/>
        <v>3194.9999999999995</v>
      </c>
      <c r="K65" s="44">
        <f t="shared" si="12"/>
        <v>495.00000000000006</v>
      </c>
      <c r="L65" s="46">
        <f t="shared" si="13"/>
        <v>1368</v>
      </c>
      <c r="M65" s="46">
        <f t="shared" si="14"/>
        <v>3190.5</v>
      </c>
      <c r="N65" s="45">
        <v>2380.2399999999998</v>
      </c>
      <c r="O65" s="46">
        <f t="shared" si="15"/>
        <v>11920.24</v>
      </c>
      <c r="P65" s="46">
        <f t="shared" si="16"/>
        <v>5856.03</v>
      </c>
      <c r="Q65" s="46">
        <f t="shared" si="17"/>
        <v>6880.5</v>
      </c>
      <c r="R65" s="46">
        <f t="shared" si="18"/>
        <v>39143.97</v>
      </c>
      <c r="S65" s="47">
        <v>111</v>
      </c>
    </row>
    <row r="66" spans="1:19" s="48" customFormat="1" ht="33.950000000000003" customHeight="1">
      <c r="A66" s="102">
        <f t="shared" si="0"/>
        <v>62</v>
      </c>
      <c r="B66" s="49" t="s">
        <v>243</v>
      </c>
      <c r="C66" s="49" t="s">
        <v>31</v>
      </c>
      <c r="D66" s="49" t="s">
        <v>223</v>
      </c>
      <c r="E66" s="50" t="s">
        <v>295</v>
      </c>
      <c r="F66" s="39">
        <v>31500</v>
      </c>
      <c r="G66" s="51"/>
      <c r="H66" s="46">
        <v>25</v>
      </c>
      <c r="I66" s="46">
        <f t="shared" si="10"/>
        <v>904.05</v>
      </c>
      <c r="J66" s="46">
        <f t="shared" si="11"/>
        <v>2236.5</v>
      </c>
      <c r="K66" s="44">
        <f t="shared" si="12"/>
        <v>346.50000000000006</v>
      </c>
      <c r="L66" s="46">
        <f t="shared" si="13"/>
        <v>957.6</v>
      </c>
      <c r="M66" s="46">
        <f t="shared" si="14"/>
        <v>2233.3500000000004</v>
      </c>
      <c r="N66" s="45"/>
      <c r="O66" s="46">
        <f t="shared" si="15"/>
        <v>6678.0000000000009</v>
      </c>
      <c r="P66" s="46">
        <f t="shared" si="16"/>
        <v>1886.65</v>
      </c>
      <c r="Q66" s="46">
        <f t="shared" si="17"/>
        <v>4816.3500000000004</v>
      </c>
      <c r="R66" s="46">
        <f t="shared" si="18"/>
        <v>29613.35</v>
      </c>
      <c r="S66" s="47">
        <v>111</v>
      </c>
    </row>
    <row r="67" spans="1:19" s="48" customFormat="1" ht="33.950000000000003" customHeight="1">
      <c r="A67" s="102">
        <f t="shared" si="0"/>
        <v>63</v>
      </c>
      <c r="B67" s="49" t="s">
        <v>226</v>
      </c>
      <c r="C67" s="49" t="s">
        <v>31</v>
      </c>
      <c r="D67" s="49" t="s">
        <v>223</v>
      </c>
      <c r="E67" s="50" t="s">
        <v>293</v>
      </c>
      <c r="F67" s="39">
        <v>31500</v>
      </c>
      <c r="G67" s="51"/>
      <c r="H67" s="46">
        <v>25</v>
      </c>
      <c r="I67" s="46">
        <f t="shared" si="10"/>
        <v>904.05</v>
      </c>
      <c r="J67" s="46">
        <f t="shared" si="11"/>
        <v>2236.5</v>
      </c>
      <c r="K67" s="44">
        <f t="shared" si="12"/>
        <v>346.50000000000006</v>
      </c>
      <c r="L67" s="46">
        <f t="shared" si="13"/>
        <v>957.6</v>
      </c>
      <c r="M67" s="46">
        <f t="shared" si="14"/>
        <v>2233.3500000000004</v>
      </c>
      <c r="N67" s="45"/>
      <c r="O67" s="46">
        <f t="shared" si="15"/>
        <v>6678.0000000000009</v>
      </c>
      <c r="P67" s="46">
        <f t="shared" si="16"/>
        <v>1886.65</v>
      </c>
      <c r="Q67" s="46">
        <f t="shared" si="17"/>
        <v>4816.3500000000004</v>
      </c>
      <c r="R67" s="46">
        <f t="shared" si="18"/>
        <v>29613.35</v>
      </c>
      <c r="S67" s="47">
        <v>111</v>
      </c>
    </row>
    <row r="68" spans="1:19" s="48" customFormat="1" ht="33.950000000000003" customHeight="1">
      <c r="A68" s="102">
        <f t="shared" si="0"/>
        <v>64</v>
      </c>
      <c r="B68" s="49" t="s">
        <v>224</v>
      </c>
      <c r="C68" s="49" t="s">
        <v>43</v>
      </c>
      <c r="D68" s="49" t="s">
        <v>217</v>
      </c>
      <c r="E68" s="50" t="s">
        <v>295</v>
      </c>
      <c r="F68" s="39">
        <v>60000</v>
      </c>
      <c r="G68" s="51">
        <v>3248.65</v>
      </c>
      <c r="H68" s="46">
        <v>25</v>
      </c>
      <c r="I68" s="46">
        <f t="shared" si="10"/>
        <v>1722</v>
      </c>
      <c r="J68" s="46">
        <f t="shared" si="11"/>
        <v>4260</v>
      </c>
      <c r="K68" s="44">
        <f t="shared" si="12"/>
        <v>660.00000000000011</v>
      </c>
      <c r="L68" s="46">
        <f t="shared" si="13"/>
        <v>1824</v>
      </c>
      <c r="M68" s="46">
        <f t="shared" si="14"/>
        <v>4254</v>
      </c>
      <c r="N68" s="45">
        <v>1190.1199999999999</v>
      </c>
      <c r="O68" s="46">
        <f t="shared" si="15"/>
        <v>13910.119999999999</v>
      </c>
      <c r="P68" s="46">
        <f t="shared" si="16"/>
        <v>8009.7699999999995</v>
      </c>
      <c r="Q68" s="46">
        <f t="shared" si="17"/>
        <v>9174</v>
      </c>
      <c r="R68" s="46">
        <f t="shared" si="18"/>
        <v>51990.23</v>
      </c>
      <c r="S68" s="47">
        <v>111</v>
      </c>
    </row>
    <row r="69" spans="1:19" s="48" customFormat="1" ht="33.950000000000003" customHeight="1">
      <c r="A69" s="102">
        <f t="shared" si="0"/>
        <v>65</v>
      </c>
      <c r="B69" s="49" t="s">
        <v>120</v>
      </c>
      <c r="C69" s="49" t="s">
        <v>43</v>
      </c>
      <c r="D69" s="49" t="s">
        <v>303</v>
      </c>
      <c r="E69" s="50" t="s">
        <v>293</v>
      </c>
      <c r="F69" s="39">
        <v>27300</v>
      </c>
      <c r="G69" s="51"/>
      <c r="H69" s="46">
        <v>25</v>
      </c>
      <c r="I69" s="46">
        <f t="shared" si="10"/>
        <v>783.51</v>
      </c>
      <c r="J69" s="46">
        <f t="shared" si="11"/>
        <v>1938.2999999999997</v>
      </c>
      <c r="K69" s="44">
        <f t="shared" si="12"/>
        <v>300.3</v>
      </c>
      <c r="L69" s="46">
        <f t="shared" si="13"/>
        <v>829.92</v>
      </c>
      <c r="M69" s="46">
        <f t="shared" si="14"/>
        <v>1935.5700000000002</v>
      </c>
      <c r="N69" s="45"/>
      <c r="O69" s="46">
        <f t="shared" si="15"/>
        <v>5787.6</v>
      </c>
      <c r="P69" s="46">
        <f t="shared" si="16"/>
        <v>1638.4299999999998</v>
      </c>
      <c r="Q69" s="46">
        <f t="shared" si="17"/>
        <v>4174.17</v>
      </c>
      <c r="R69" s="46">
        <f t="shared" si="18"/>
        <v>25661.57</v>
      </c>
      <c r="S69" s="47">
        <v>111</v>
      </c>
    </row>
    <row r="70" spans="1:19" s="48" customFormat="1" ht="33.950000000000003" customHeight="1">
      <c r="A70" s="102">
        <f t="shared" si="0"/>
        <v>66</v>
      </c>
      <c r="B70" s="49" t="s">
        <v>101</v>
      </c>
      <c r="C70" s="49" t="s">
        <v>43</v>
      </c>
      <c r="D70" s="49" t="s">
        <v>303</v>
      </c>
      <c r="E70" s="50" t="s">
        <v>293</v>
      </c>
      <c r="F70" s="39">
        <v>27300</v>
      </c>
      <c r="G70" s="51"/>
      <c r="H70" s="46">
        <v>25</v>
      </c>
      <c r="I70" s="46">
        <f t="shared" si="10"/>
        <v>783.51</v>
      </c>
      <c r="J70" s="46">
        <f t="shared" si="11"/>
        <v>1938.2999999999997</v>
      </c>
      <c r="K70" s="44">
        <f t="shared" si="12"/>
        <v>300.3</v>
      </c>
      <c r="L70" s="46">
        <f t="shared" si="13"/>
        <v>829.92</v>
      </c>
      <c r="M70" s="46">
        <f t="shared" si="14"/>
        <v>1935.5700000000002</v>
      </c>
      <c r="N70" s="45"/>
      <c r="O70" s="46">
        <f t="shared" si="15"/>
        <v>5787.6</v>
      </c>
      <c r="P70" s="46">
        <f t="shared" si="16"/>
        <v>1638.4299999999998</v>
      </c>
      <c r="Q70" s="46">
        <f t="shared" si="17"/>
        <v>4174.17</v>
      </c>
      <c r="R70" s="46">
        <f t="shared" si="18"/>
        <v>25661.57</v>
      </c>
      <c r="S70" s="47">
        <v>111</v>
      </c>
    </row>
    <row r="71" spans="1:19" s="48" customFormat="1" ht="33.950000000000003" customHeight="1">
      <c r="A71" s="102">
        <f t="shared" ref="A71:A134" si="19">+A70+1</f>
        <v>67</v>
      </c>
      <c r="B71" s="99" t="s">
        <v>400</v>
      </c>
      <c r="C71" s="49" t="s">
        <v>43</v>
      </c>
      <c r="D71" s="49" t="s">
        <v>303</v>
      </c>
      <c r="E71" s="50" t="s">
        <v>294</v>
      </c>
      <c r="F71" s="100">
        <v>27300</v>
      </c>
      <c r="G71" s="98"/>
      <c r="H71" s="101">
        <v>25</v>
      </c>
      <c r="I71" s="101">
        <f t="shared" si="10"/>
        <v>783.51</v>
      </c>
      <c r="J71" s="101">
        <f t="shared" si="11"/>
        <v>1938.2999999999997</v>
      </c>
      <c r="K71" s="101">
        <f t="shared" si="12"/>
        <v>300.3</v>
      </c>
      <c r="L71" s="101">
        <f t="shared" si="13"/>
        <v>829.92</v>
      </c>
      <c r="M71" s="101">
        <f t="shared" si="14"/>
        <v>1935.5700000000002</v>
      </c>
      <c r="N71" s="101"/>
      <c r="O71" s="46">
        <f t="shared" si="15"/>
        <v>5787.6</v>
      </c>
      <c r="P71" s="46">
        <f t="shared" si="16"/>
        <v>1638.4299999999998</v>
      </c>
      <c r="Q71" s="46">
        <f t="shared" si="17"/>
        <v>4174.17</v>
      </c>
      <c r="R71" s="46">
        <f t="shared" si="18"/>
        <v>25661.57</v>
      </c>
      <c r="S71" s="47">
        <v>111</v>
      </c>
    </row>
    <row r="72" spans="1:19" s="48" customFormat="1" ht="33.950000000000003" customHeight="1">
      <c r="A72" s="102">
        <f t="shared" si="19"/>
        <v>68</v>
      </c>
      <c r="B72" s="49" t="s">
        <v>72</v>
      </c>
      <c r="C72" s="49" t="s">
        <v>73</v>
      </c>
      <c r="D72" s="49" t="s">
        <v>413</v>
      </c>
      <c r="E72" s="50" t="s">
        <v>294</v>
      </c>
      <c r="F72" s="39">
        <v>26250</v>
      </c>
      <c r="G72" s="51"/>
      <c r="H72" s="46">
        <v>25</v>
      </c>
      <c r="I72" s="46">
        <f t="shared" si="10"/>
        <v>753.375</v>
      </c>
      <c r="J72" s="46">
        <f t="shared" si="11"/>
        <v>1863.7499999999998</v>
      </c>
      <c r="K72" s="44">
        <f t="shared" si="12"/>
        <v>288.75000000000006</v>
      </c>
      <c r="L72" s="46">
        <f t="shared" si="13"/>
        <v>798</v>
      </c>
      <c r="M72" s="46">
        <f t="shared" si="14"/>
        <v>1861.1250000000002</v>
      </c>
      <c r="N72" s="45">
        <v>1190.1199999999999</v>
      </c>
      <c r="O72" s="46">
        <f t="shared" si="15"/>
        <v>6755.12</v>
      </c>
      <c r="P72" s="46">
        <f t="shared" si="16"/>
        <v>2766.4949999999999</v>
      </c>
      <c r="Q72" s="46">
        <f t="shared" si="17"/>
        <v>4013.625</v>
      </c>
      <c r="R72" s="46">
        <f t="shared" si="18"/>
        <v>23483.505000000001</v>
      </c>
      <c r="S72" s="47">
        <v>111</v>
      </c>
    </row>
    <row r="73" spans="1:19" s="48" customFormat="1" ht="33.950000000000003" customHeight="1">
      <c r="A73" s="102">
        <f t="shared" si="19"/>
        <v>69</v>
      </c>
      <c r="B73" s="49" t="s">
        <v>384</v>
      </c>
      <c r="C73" s="49" t="s">
        <v>73</v>
      </c>
      <c r="D73" s="49" t="s">
        <v>385</v>
      </c>
      <c r="E73" s="50" t="s">
        <v>294</v>
      </c>
      <c r="F73" s="39">
        <v>26000</v>
      </c>
      <c r="G73" s="51"/>
      <c r="H73" s="46">
        <v>25</v>
      </c>
      <c r="I73" s="46">
        <f t="shared" si="10"/>
        <v>746.2</v>
      </c>
      <c r="J73" s="46">
        <f t="shared" si="11"/>
        <v>1845.9999999999998</v>
      </c>
      <c r="K73" s="44">
        <f t="shared" si="12"/>
        <v>286.00000000000006</v>
      </c>
      <c r="L73" s="46">
        <f t="shared" si="13"/>
        <v>790.4</v>
      </c>
      <c r="M73" s="46">
        <f t="shared" si="14"/>
        <v>1843.4</v>
      </c>
      <c r="N73" s="45"/>
      <c r="O73" s="46">
        <f t="shared" si="15"/>
        <v>5512</v>
      </c>
      <c r="P73" s="46">
        <f t="shared" si="16"/>
        <v>1561.6</v>
      </c>
      <c r="Q73" s="46">
        <f t="shared" si="17"/>
        <v>3975.4</v>
      </c>
      <c r="R73" s="46">
        <f t="shared" si="18"/>
        <v>24438.400000000001</v>
      </c>
      <c r="S73" s="47">
        <v>111</v>
      </c>
    </row>
    <row r="74" spans="1:19" s="48" customFormat="1" ht="33.950000000000003" customHeight="1">
      <c r="A74" s="102">
        <f t="shared" si="19"/>
        <v>70</v>
      </c>
      <c r="B74" s="49" t="s">
        <v>205</v>
      </c>
      <c r="C74" s="49" t="s">
        <v>73</v>
      </c>
      <c r="D74" s="49" t="s">
        <v>206</v>
      </c>
      <c r="E74" s="50" t="s">
        <v>295</v>
      </c>
      <c r="F74" s="39">
        <v>29400</v>
      </c>
      <c r="G74" s="51"/>
      <c r="H74" s="46">
        <v>25</v>
      </c>
      <c r="I74" s="46">
        <f t="shared" si="10"/>
        <v>843.78</v>
      </c>
      <c r="J74" s="46">
        <f t="shared" si="11"/>
        <v>2087.3999999999996</v>
      </c>
      <c r="K74" s="44">
        <f t="shared" si="12"/>
        <v>323.40000000000003</v>
      </c>
      <c r="L74" s="46">
        <f t="shared" si="13"/>
        <v>893.76</v>
      </c>
      <c r="M74" s="46">
        <f t="shared" si="14"/>
        <v>2084.46</v>
      </c>
      <c r="N74" s="45"/>
      <c r="O74" s="46">
        <f t="shared" ref="O74" si="20">SUM(I74:N74)</f>
        <v>6232.7999999999993</v>
      </c>
      <c r="P74" s="46">
        <f t="shared" si="16"/>
        <v>1762.54</v>
      </c>
      <c r="Q74" s="46">
        <f t="shared" si="17"/>
        <v>4495.26</v>
      </c>
      <c r="R74" s="46">
        <f t="shared" si="18"/>
        <v>27637.46</v>
      </c>
      <c r="S74" s="47">
        <v>111</v>
      </c>
    </row>
    <row r="75" spans="1:19" s="48" customFormat="1" ht="33.950000000000003" customHeight="1">
      <c r="A75" s="102">
        <f t="shared" si="19"/>
        <v>71</v>
      </c>
      <c r="B75" s="49" t="s">
        <v>287</v>
      </c>
      <c r="C75" s="49" t="s">
        <v>73</v>
      </c>
      <c r="D75" s="49" t="s">
        <v>45</v>
      </c>
      <c r="E75" s="50" t="s">
        <v>295</v>
      </c>
      <c r="F75" s="39">
        <v>23100</v>
      </c>
      <c r="G75" s="51"/>
      <c r="H75" s="46">
        <v>25</v>
      </c>
      <c r="I75" s="46">
        <f t="shared" ref="I75:I138" si="21">+F75*2.87%</f>
        <v>662.97</v>
      </c>
      <c r="J75" s="46">
        <f t="shared" ref="J75:J138" si="22">+F75*7.1%</f>
        <v>1640.1</v>
      </c>
      <c r="K75" s="44">
        <f t="shared" ref="K75:K138" si="23">F75*1.1%</f>
        <v>254.10000000000002</v>
      </c>
      <c r="L75" s="46">
        <f t="shared" ref="L75:L138" si="24">+F75*3.04%</f>
        <v>702.24</v>
      </c>
      <c r="M75" s="46">
        <f t="shared" ref="M75:M138" si="25">+F75*7.09%</f>
        <v>1637.7900000000002</v>
      </c>
      <c r="N75" s="45"/>
      <c r="O75" s="46">
        <f t="shared" ref="O75:O138" si="26">SUM(I75:N75)</f>
        <v>4897.2</v>
      </c>
      <c r="P75" s="46">
        <f t="shared" ref="P75:P138" si="27">+G75+H75+I75+L75+N75</f>
        <v>1390.21</v>
      </c>
      <c r="Q75" s="46">
        <f t="shared" ref="Q75:Q138" si="28">+J75+K75+M75</f>
        <v>3531.99</v>
      </c>
      <c r="R75" s="46">
        <f t="shared" ref="R75:R138" si="29">+F75-P75</f>
        <v>21709.79</v>
      </c>
      <c r="S75" s="47">
        <v>111</v>
      </c>
    </row>
    <row r="76" spans="1:19" s="48" customFormat="1" ht="33.950000000000003" customHeight="1">
      <c r="A76" s="102">
        <f t="shared" si="19"/>
        <v>72</v>
      </c>
      <c r="B76" s="49" t="s">
        <v>357</v>
      </c>
      <c r="C76" s="49" t="s">
        <v>73</v>
      </c>
      <c r="D76" s="49" t="s">
        <v>358</v>
      </c>
      <c r="E76" s="50" t="s">
        <v>294</v>
      </c>
      <c r="F76" s="39">
        <v>23100</v>
      </c>
      <c r="G76" s="51"/>
      <c r="H76" s="46">
        <v>25</v>
      </c>
      <c r="I76" s="46">
        <f t="shared" si="21"/>
        <v>662.97</v>
      </c>
      <c r="J76" s="46">
        <f t="shared" si="22"/>
        <v>1640.1</v>
      </c>
      <c r="K76" s="44">
        <f t="shared" si="23"/>
        <v>254.10000000000002</v>
      </c>
      <c r="L76" s="46">
        <f t="shared" si="24"/>
        <v>702.24</v>
      </c>
      <c r="M76" s="46">
        <f t="shared" si="25"/>
        <v>1637.7900000000002</v>
      </c>
      <c r="N76" s="45"/>
      <c r="O76" s="46">
        <f t="shared" si="26"/>
        <v>4897.2</v>
      </c>
      <c r="P76" s="46">
        <f t="shared" si="27"/>
        <v>1390.21</v>
      </c>
      <c r="Q76" s="46">
        <f t="shared" si="28"/>
        <v>3531.99</v>
      </c>
      <c r="R76" s="46">
        <f t="shared" si="29"/>
        <v>21709.79</v>
      </c>
      <c r="S76" s="47">
        <v>111</v>
      </c>
    </row>
    <row r="77" spans="1:19" s="48" customFormat="1" ht="33.950000000000003" customHeight="1">
      <c r="A77" s="102">
        <f t="shared" si="19"/>
        <v>73</v>
      </c>
      <c r="B77" s="49" t="s">
        <v>375</v>
      </c>
      <c r="C77" s="49" t="s">
        <v>73</v>
      </c>
      <c r="D77" s="49" t="s">
        <v>358</v>
      </c>
      <c r="E77" s="50" t="s">
        <v>294</v>
      </c>
      <c r="F77" s="39">
        <v>23100</v>
      </c>
      <c r="G77" s="51"/>
      <c r="H77" s="46">
        <v>25</v>
      </c>
      <c r="I77" s="46">
        <f t="shared" si="21"/>
        <v>662.97</v>
      </c>
      <c r="J77" s="46">
        <f t="shared" si="22"/>
        <v>1640.1</v>
      </c>
      <c r="K77" s="44">
        <f t="shared" si="23"/>
        <v>254.10000000000002</v>
      </c>
      <c r="L77" s="46">
        <f t="shared" si="24"/>
        <v>702.24</v>
      </c>
      <c r="M77" s="46">
        <f t="shared" si="25"/>
        <v>1637.7900000000002</v>
      </c>
      <c r="N77" s="45"/>
      <c r="O77" s="46">
        <f t="shared" si="26"/>
        <v>4897.2</v>
      </c>
      <c r="P77" s="46">
        <f t="shared" si="27"/>
        <v>1390.21</v>
      </c>
      <c r="Q77" s="46">
        <f t="shared" si="28"/>
        <v>3531.99</v>
      </c>
      <c r="R77" s="46">
        <f t="shared" si="29"/>
        <v>21709.79</v>
      </c>
      <c r="S77" s="47">
        <v>111</v>
      </c>
    </row>
    <row r="78" spans="1:19" s="48" customFormat="1" ht="33.950000000000003" customHeight="1">
      <c r="A78" s="102">
        <f t="shared" si="19"/>
        <v>74</v>
      </c>
      <c r="B78" s="49" t="s">
        <v>288</v>
      </c>
      <c r="C78" s="49" t="s">
        <v>73</v>
      </c>
      <c r="D78" s="49" t="s">
        <v>255</v>
      </c>
      <c r="E78" s="50" t="s">
        <v>294</v>
      </c>
      <c r="F78" s="39">
        <v>22000</v>
      </c>
      <c r="G78" s="51"/>
      <c r="H78" s="46">
        <v>25</v>
      </c>
      <c r="I78" s="46">
        <f t="shared" si="21"/>
        <v>631.4</v>
      </c>
      <c r="J78" s="46">
        <f t="shared" si="22"/>
        <v>1561.9999999999998</v>
      </c>
      <c r="K78" s="44">
        <f t="shared" si="23"/>
        <v>242.00000000000003</v>
      </c>
      <c r="L78" s="46">
        <f t="shared" si="24"/>
        <v>668.8</v>
      </c>
      <c r="M78" s="46">
        <f t="shared" si="25"/>
        <v>1559.8000000000002</v>
      </c>
      <c r="N78" s="45"/>
      <c r="O78" s="46">
        <f t="shared" si="26"/>
        <v>4664</v>
      </c>
      <c r="P78" s="46">
        <f t="shared" si="27"/>
        <v>1325.1999999999998</v>
      </c>
      <c r="Q78" s="46">
        <f t="shared" si="28"/>
        <v>3363.8</v>
      </c>
      <c r="R78" s="46">
        <f t="shared" si="29"/>
        <v>20674.8</v>
      </c>
      <c r="S78" s="47">
        <v>111</v>
      </c>
    </row>
    <row r="79" spans="1:19" s="48" customFormat="1" ht="33.950000000000003" customHeight="1">
      <c r="A79" s="102">
        <f t="shared" si="19"/>
        <v>75</v>
      </c>
      <c r="B79" s="49" t="s">
        <v>359</v>
      </c>
      <c r="C79" s="49" t="s">
        <v>73</v>
      </c>
      <c r="D79" s="42" t="s">
        <v>255</v>
      </c>
      <c r="E79" s="50" t="s">
        <v>294</v>
      </c>
      <c r="F79" s="39">
        <v>17600</v>
      </c>
      <c r="G79" s="51"/>
      <c r="H79" s="46">
        <v>25</v>
      </c>
      <c r="I79" s="46">
        <f t="shared" si="21"/>
        <v>505.12</v>
      </c>
      <c r="J79" s="46">
        <f t="shared" si="22"/>
        <v>1249.5999999999999</v>
      </c>
      <c r="K79" s="44">
        <f t="shared" si="23"/>
        <v>193.60000000000002</v>
      </c>
      <c r="L79" s="46">
        <f t="shared" si="24"/>
        <v>535.04</v>
      </c>
      <c r="M79" s="46">
        <f t="shared" si="25"/>
        <v>1247.8400000000001</v>
      </c>
      <c r="N79" s="45"/>
      <c r="O79" s="46">
        <f t="shared" si="26"/>
        <v>3731.2</v>
      </c>
      <c r="P79" s="46">
        <f t="shared" si="27"/>
        <v>1065.1599999999999</v>
      </c>
      <c r="Q79" s="46">
        <f t="shared" si="28"/>
        <v>2691.04</v>
      </c>
      <c r="R79" s="46">
        <f t="shared" si="29"/>
        <v>16534.84</v>
      </c>
      <c r="S79" s="47">
        <v>111</v>
      </c>
    </row>
    <row r="80" spans="1:19" s="48" customFormat="1" ht="33.75" customHeight="1">
      <c r="A80" s="102">
        <f t="shared" si="19"/>
        <v>76</v>
      </c>
      <c r="B80" s="88" t="s">
        <v>368</v>
      </c>
      <c r="C80" s="49" t="s">
        <v>73</v>
      </c>
      <c r="D80" s="88" t="s">
        <v>255</v>
      </c>
      <c r="E80" s="118" t="s">
        <v>294</v>
      </c>
      <c r="F80" s="119">
        <v>22000</v>
      </c>
      <c r="G80" s="120"/>
      <c r="H80" s="121">
        <v>25</v>
      </c>
      <c r="I80" s="121">
        <f t="shared" si="21"/>
        <v>631.4</v>
      </c>
      <c r="J80" s="121">
        <f t="shared" si="22"/>
        <v>1561.9999999999998</v>
      </c>
      <c r="K80" s="122">
        <f t="shared" si="23"/>
        <v>242.00000000000003</v>
      </c>
      <c r="L80" s="121">
        <f t="shared" si="24"/>
        <v>668.8</v>
      </c>
      <c r="M80" s="121">
        <f t="shared" si="25"/>
        <v>1559.8000000000002</v>
      </c>
      <c r="N80" s="123"/>
      <c r="O80" s="121">
        <f t="shared" si="26"/>
        <v>4664</v>
      </c>
      <c r="P80" s="121">
        <f t="shared" si="27"/>
        <v>1325.1999999999998</v>
      </c>
      <c r="Q80" s="121">
        <f t="shared" si="28"/>
        <v>3363.8</v>
      </c>
      <c r="R80" s="121">
        <f t="shared" si="29"/>
        <v>20674.8</v>
      </c>
      <c r="S80" s="124">
        <v>111</v>
      </c>
    </row>
    <row r="81" spans="1:16384" s="48" customFormat="1" ht="33.950000000000003" customHeight="1">
      <c r="A81" s="102">
        <f t="shared" si="19"/>
        <v>77</v>
      </c>
      <c r="B81" s="49" t="s">
        <v>193</v>
      </c>
      <c r="C81" s="49" t="s">
        <v>73</v>
      </c>
      <c r="D81" s="49" t="s">
        <v>29</v>
      </c>
      <c r="E81" s="50" t="s">
        <v>295</v>
      </c>
      <c r="F81" s="39">
        <v>17600</v>
      </c>
      <c r="G81" s="51"/>
      <c r="H81" s="46">
        <v>25</v>
      </c>
      <c r="I81" s="46">
        <f t="shared" si="21"/>
        <v>505.12</v>
      </c>
      <c r="J81" s="46">
        <f t="shared" si="22"/>
        <v>1249.5999999999999</v>
      </c>
      <c r="K81" s="44">
        <f t="shared" si="23"/>
        <v>193.60000000000002</v>
      </c>
      <c r="L81" s="46">
        <f t="shared" si="24"/>
        <v>535.04</v>
      </c>
      <c r="M81" s="46">
        <f t="shared" si="25"/>
        <v>1247.8400000000001</v>
      </c>
      <c r="N81" s="45"/>
      <c r="O81" s="46">
        <f t="shared" si="26"/>
        <v>3731.2</v>
      </c>
      <c r="P81" s="46">
        <f t="shared" si="27"/>
        <v>1065.1599999999999</v>
      </c>
      <c r="Q81" s="46">
        <f t="shared" si="28"/>
        <v>2691.04</v>
      </c>
      <c r="R81" s="46">
        <f t="shared" si="29"/>
        <v>16534.84</v>
      </c>
      <c r="S81" s="47">
        <v>111</v>
      </c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  <c r="EG81" s="112"/>
      <c r="EH81" s="112"/>
      <c r="EI81" s="112"/>
      <c r="EJ81" s="112"/>
      <c r="EK81" s="112"/>
      <c r="EL81" s="112"/>
      <c r="EM81" s="112"/>
      <c r="EN81" s="112"/>
      <c r="EO81" s="112"/>
      <c r="EP81" s="112"/>
      <c r="EQ81" s="112"/>
      <c r="ER81" s="112"/>
      <c r="ES81" s="112"/>
      <c r="ET81" s="112"/>
      <c r="EU81" s="112"/>
      <c r="EV81" s="112"/>
      <c r="EW81" s="112"/>
      <c r="EX81" s="112"/>
      <c r="EY81" s="112"/>
      <c r="EZ81" s="112"/>
      <c r="FA81" s="112"/>
      <c r="FB81" s="112"/>
      <c r="FC81" s="112"/>
      <c r="FD81" s="112"/>
      <c r="FE81" s="112"/>
      <c r="FF81" s="112"/>
      <c r="FG81" s="112"/>
      <c r="FH81" s="112"/>
      <c r="FI81" s="112"/>
      <c r="FJ81" s="112"/>
      <c r="FK81" s="112"/>
      <c r="FL81" s="112"/>
      <c r="FM81" s="112"/>
      <c r="FN81" s="112"/>
      <c r="FO81" s="112"/>
      <c r="FP81" s="112"/>
      <c r="FQ81" s="112"/>
      <c r="FR81" s="112"/>
      <c r="FS81" s="112"/>
      <c r="FT81" s="112"/>
      <c r="FU81" s="112"/>
      <c r="FV81" s="112"/>
      <c r="FW81" s="112"/>
      <c r="FX81" s="112"/>
      <c r="FY81" s="112"/>
      <c r="FZ81" s="112"/>
      <c r="GA81" s="112"/>
      <c r="GB81" s="112"/>
      <c r="GC81" s="112"/>
      <c r="GD81" s="112"/>
      <c r="GE81" s="112"/>
      <c r="GF81" s="112"/>
      <c r="GG81" s="112"/>
      <c r="GH81" s="112"/>
      <c r="GI81" s="112"/>
      <c r="GJ81" s="112"/>
      <c r="GK81" s="112"/>
      <c r="GL81" s="112"/>
      <c r="GM81" s="112"/>
      <c r="GN81" s="112"/>
      <c r="GO81" s="112"/>
      <c r="GP81" s="112"/>
      <c r="GQ81" s="112"/>
      <c r="GR81" s="112"/>
      <c r="GS81" s="112"/>
      <c r="GT81" s="112"/>
      <c r="GU81" s="112"/>
      <c r="GV81" s="112"/>
      <c r="GW81" s="112"/>
      <c r="GX81" s="112"/>
      <c r="GY81" s="112"/>
      <c r="GZ81" s="112"/>
      <c r="HA81" s="112"/>
      <c r="HB81" s="112"/>
      <c r="HC81" s="112"/>
      <c r="HD81" s="112"/>
      <c r="HE81" s="112"/>
      <c r="HF81" s="112"/>
      <c r="HG81" s="112"/>
      <c r="HH81" s="112"/>
      <c r="HI81" s="112"/>
      <c r="HJ81" s="112"/>
      <c r="HK81" s="112"/>
      <c r="HL81" s="112"/>
      <c r="HM81" s="112"/>
      <c r="HN81" s="112"/>
      <c r="HO81" s="112"/>
      <c r="HP81" s="112"/>
      <c r="HQ81" s="112"/>
      <c r="HR81" s="112"/>
      <c r="HS81" s="112"/>
      <c r="HT81" s="112"/>
      <c r="HU81" s="112"/>
      <c r="HV81" s="112"/>
      <c r="HW81" s="112"/>
      <c r="HX81" s="112"/>
      <c r="HY81" s="112"/>
      <c r="HZ81" s="112"/>
      <c r="IA81" s="112"/>
      <c r="IB81" s="112"/>
      <c r="IC81" s="112"/>
      <c r="ID81" s="112"/>
      <c r="IE81" s="112"/>
      <c r="IF81" s="112"/>
      <c r="IG81" s="112"/>
      <c r="IH81" s="112"/>
      <c r="II81" s="112"/>
      <c r="IJ81" s="112"/>
      <c r="IK81" s="112"/>
      <c r="IL81" s="112"/>
      <c r="IM81" s="112"/>
      <c r="IN81" s="112"/>
      <c r="IO81" s="112"/>
      <c r="IP81" s="112"/>
      <c r="IQ81" s="112"/>
      <c r="IR81" s="112"/>
      <c r="IS81" s="112"/>
      <c r="IT81" s="112"/>
      <c r="IU81" s="112"/>
      <c r="IV81" s="112"/>
      <c r="IW81" s="112"/>
      <c r="IX81" s="112"/>
      <c r="IY81" s="112"/>
      <c r="IZ81" s="112"/>
      <c r="JA81" s="112"/>
      <c r="JB81" s="112"/>
      <c r="JC81" s="112"/>
      <c r="JD81" s="112"/>
      <c r="JE81" s="112"/>
      <c r="JF81" s="112"/>
      <c r="JG81" s="112"/>
      <c r="JH81" s="112"/>
      <c r="JI81" s="112"/>
      <c r="JJ81" s="112"/>
      <c r="JK81" s="112"/>
      <c r="JL81" s="112"/>
      <c r="JM81" s="112"/>
      <c r="JN81" s="112"/>
      <c r="JO81" s="112"/>
      <c r="JP81" s="112"/>
      <c r="JQ81" s="112"/>
      <c r="JR81" s="112"/>
      <c r="JS81" s="112"/>
      <c r="JT81" s="112"/>
      <c r="JU81" s="112"/>
      <c r="JV81" s="112"/>
      <c r="JW81" s="112"/>
      <c r="JX81" s="112"/>
      <c r="JY81" s="112"/>
      <c r="JZ81" s="112"/>
      <c r="KA81" s="112"/>
      <c r="KB81" s="112"/>
      <c r="KC81" s="112"/>
      <c r="KD81" s="112"/>
      <c r="KE81" s="112"/>
      <c r="KF81" s="112"/>
      <c r="KG81" s="112"/>
      <c r="KH81" s="112"/>
      <c r="KI81" s="112"/>
      <c r="KJ81" s="112"/>
      <c r="KK81" s="112"/>
      <c r="KL81" s="112"/>
      <c r="KM81" s="112"/>
      <c r="KN81" s="112"/>
      <c r="KO81" s="112"/>
      <c r="KP81" s="112"/>
      <c r="KQ81" s="112"/>
      <c r="KR81" s="112"/>
      <c r="KS81" s="112"/>
      <c r="KT81" s="112"/>
      <c r="KU81" s="112"/>
      <c r="KV81" s="112"/>
      <c r="KW81" s="112"/>
      <c r="KX81" s="112"/>
      <c r="KY81" s="112"/>
      <c r="KZ81" s="112"/>
      <c r="LA81" s="112"/>
      <c r="LB81" s="112"/>
      <c r="LC81" s="112"/>
      <c r="LD81" s="112"/>
      <c r="LE81" s="112"/>
      <c r="LF81" s="112"/>
      <c r="LG81" s="112"/>
      <c r="LH81" s="112"/>
      <c r="LI81" s="112"/>
      <c r="LJ81" s="112"/>
      <c r="LK81" s="112"/>
      <c r="LL81" s="112"/>
      <c r="LM81" s="112"/>
      <c r="LN81" s="112"/>
      <c r="LO81" s="112"/>
      <c r="LP81" s="112"/>
      <c r="LQ81" s="112"/>
      <c r="LR81" s="112"/>
      <c r="LS81" s="112"/>
      <c r="LT81" s="112"/>
      <c r="LU81" s="112"/>
      <c r="LV81" s="112"/>
      <c r="LW81" s="112"/>
      <c r="LX81" s="112"/>
      <c r="LY81" s="112"/>
      <c r="LZ81" s="112"/>
      <c r="MA81" s="112"/>
      <c r="MB81" s="112"/>
      <c r="MC81" s="112"/>
      <c r="MD81" s="112"/>
      <c r="ME81" s="112"/>
      <c r="MF81" s="112"/>
      <c r="MG81" s="112"/>
      <c r="MH81" s="112"/>
      <c r="MI81" s="112"/>
      <c r="MJ81" s="112"/>
      <c r="MK81" s="112"/>
      <c r="ML81" s="112"/>
      <c r="MM81" s="112"/>
      <c r="MN81" s="112"/>
      <c r="MO81" s="112"/>
      <c r="MP81" s="112"/>
      <c r="MQ81" s="112"/>
      <c r="MR81" s="112"/>
      <c r="MS81" s="112"/>
      <c r="MT81" s="112"/>
      <c r="MU81" s="112"/>
      <c r="MV81" s="112"/>
      <c r="MW81" s="112"/>
      <c r="MX81" s="112"/>
      <c r="MY81" s="112"/>
      <c r="MZ81" s="112"/>
      <c r="NA81" s="112"/>
      <c r="NB81" s="112"/>
      <c r="NC81" s="112"/>
      <c r="ND81" s="112"/>
      <c r="NE81" s="112"/>
      <c r="NF81" s="112"/>
      <c r="NG81" s="112"/>
      <c r="NH81" s="112"/>
      <c r="NI81" s="112"/>
      <c r="NJ81" s="112"/>
      <c r="NK81" s="112"/>
      <c r="NL81" s="112"/>
      <c r="NM81" s="112"/>
      <c r="NN81" s="112"/>
      <c r="NO81" s="112"/>
      <c r="NP81" s="112"/>
      <c r="NQ81" s="112"/>
      <c r="NR81" s="112"/>
      <c r="NS81" s="112"/>
      <c r="NT81" s="112"/>
      <c r="NU81" s="112"/>
      <c r="NV81" s="112"/>
      <c r="NW81" s="112"/>
      <c r="NX81" s="112"/>
      <c r="NY81" s="112"/>
      <c r="NZ81" s="112"/>
      <c r="OA81" s="112"/>
      <c r="OB81" s="112"/>
      <c r="OC81" s="112"/>
      <c r="OD81" s="112"/>
      <c r="OE81" s="112"/>
      <c r="OF81" s="112"/>
      <c r="OG81" s="112"/>
      <c r="OH81" s="112"/>
      <c r="OI81" s="112"/>
      <c r="OJ81" s="112"/>
      <c r="OK81" s="112"/>
      <c r="OL81" s="112"/>
      <c r="OM81" s="112"/>
      <c r="ON81" s="112"/>
      <c r="OO81" s="112"/>
      <c r="OP81" s="112"/>
      <c r="OQ81" s="112"/>
      <c r="OR81" s="112"/>
      <c r="OS81" s="112"/>
      <c r="OT81" s="112"/>
      <c r="OU81" s="112"/>
      <c r="OV81" s="112"/>
      <c r="OW81" s="112"/>
      <c r="OX81" s="112"/>
      <c r="OY81" s="112"/>
      <c r="OZ81" s="112"/>
      <c r="PA81" s="112"/>
      <c r="PB81" s="112"/>
      <c r="PC81" s="112"/>
      <c r="PD81" s="112"/>
      <c r="PE81" s="112"/>
      <c r="PF81" s="112"/>
      <c r="PG81" s="112"/>
      <c r="PH81" s="112"/>
      <c r="PI81" s="112"/>
      <c r="PJ81" s="112"/>
      <c r="PK81" s="112"/>
      <c r="PL81" s="112"/>
      <c r="PM81" s="112"/>
      <c r="PN81" s="112"/>
      <c r="PO81" s="112"/>
      <c r="PP81" s="112"/>
      <c r="PQ81" s="112"/>
      <c r="PR81" s="112"/>
      <c r="PS81" s="112"/>
      <c r="PT81" s="112"/>
      <c r="PU81" s="112"/>
      <c r="PV81" s="112"/>
      <c r="PW81" s="112"/>
      <c r="PX81" s="112"/>
      <c r="PY81" s="112"/>
      <c r="PZ81" s="112"/>
      <c r="QA81" s="112"/>
      <c r="QB81" s="112"/>
      <c r="QC81" s="112"/>
      <c r="QD81" s="112"/>
      <c r="QE81" s="112"/>
      <c r="QF81" s="112"/>
      <c r="QG81" s="112"/>
      <c r="QH81" s="112"/>
      <c r="QI81" s="112"/>
      <c r="QJ81" s="112"/>
      <c r="QK81" s="112"/>
      <c r="QL81" s="112"/>
      <c r="QM81" s="112"/>
      <c r="QN81" s="112"/>
      <c r="QO81" s="112"/>
      <c r="QP81" s="112"/>
      <c r="QQ81" s="112"/>
      <c r="QR81" s="112"/>
      <c r="QS81" s="112"/>
      <c r="QT81" s="112"/>
      <c r="QU81" s="112"/>
      <c r="QV81" s="112"/>
      <c r="QW81" s="112"/>
      <c r="QX81" s="112"/>
      <c r="QY81" s="112"/>
      <c r="QZ81" s="112"/>
      <c r="RA81" s="112"/>
      <c r="RB81" s="112"/>
      <c r="RC81" s="112"/>
      <c r="RD81" s="112"/>
      <c r="RE81" s="112"/>
      <c r="RF81" s="112"/>
      <c r="RG81" s="112"/>
      <c r="RH81" s="112"/>
      <c r="RI81" s="112"/>
      <c r="RJ81" s="112"/>
      <c r="RK81" s="112"/>
      <c r="RL81" s="112"/>
      <c r="RM81" s="112"/>
      <c r="RN81" s="112"/>
      <c r="RO81" s="112"/>
      <c r="RP81" s="112"/>
      <c r="RQ81" s="112"/>
      <c r="RR81" s="112"/>
      <c r="RS81" s="112"/>
      <c r="RT81" s="112"/>
      <c r="RU81" s="112"/>
      <c r="RV81" s="112"/>
      <c r="RW81" s="112"/>
      <c r="RX81" s="112"/>
      <c r="RY81" s="112"/>
      <c r="RZ81" s="112"/>
      <c r="SA81" s="112"/>
      <c r="SB81" s="112"/>
      <c r="SC81" s="112"/>
      <c r="SD81" s="112"/>
      <c r="SE81" s="112"/>
      <c r="SF81" s="112"/>
      <c r="SG81" s="112"/>
      <c r="SH81" s="112"/>
      <c r="SI81" s="112"/>
      <c r="SJ81" s="112"/>
      <c r="SK81" s="112"/>
      <c r="SL81" s="112"/>
      <c r="SM81" s="112"/>
      <c r="SN81" s="112"/>
      <c r="SO81" s="112"/>
      <c r="SP81" s="112"/>
      <c r="SQ81" s="112"/>
      <c r="SR81" s="112"/>
      <c r="SS81" s="112"/>
      <c r="ST81" s="112"/>
      <c r="SU81" s="112"/>
      <c r="SV81" s="112"/>
      <c r="SW81" s="112"/>
      <c r="SX81" s="112"/>
      <c r="SY81" s="112"/>
      <c r="SZ81" s="112"/>
      <c r="TA81" s="112"/>
      <c r="TB81" s="112"/>
      <c r="TC81" s="112"/>
      <c r="TD81" s="112"/>
      <c r="TE81" s="112"/>
      <c r="TF81" s="112"/>
      <c r="TG81" s="112"/>
      <c r="TH81" s="112"/>
      <c r="TI81" s="112"/>
      <c r="TJ81" s="112"/>
      <c r="TK81" s="112"/>
      <c r="TL81" s="112"/>
      <c r="TM81" s="112"/>
      <c r="TN81" s="112"/>
      <c r="TO81" s="112"/>
      <c r="TP81" s="112"/>
      <c r="TQ81" s="112"/>
      <c r="TR81" s="112"/>
      <c r="TS81" s="112"/>
      <c r="TT81" s="112"/>
      <c r="TU81" s="112"/>
      <c r="TV81" s="112"/>
      <c r="TW81" s="112"/>
      <c r="TX81" s="112"/>
      <c r="TY81" s="112"/>
      <c r="TZ81" s="112"/>
      <c r="UA81" s="112"/>
      <c r="UB81" s="112"/>
      <c r="UC81" s="112"/>
      <c r="UD81" s="112"/>
      <c r="UE81" s="112"/>
      <c r="UF81" s="112"/>
      <c r="UG81" s="112"/>
      <c r="UH81" s="112"/>
      <c r="UI81" s="112"/>
      <c r="UJ81" s="112"/>
      <c r="UK81" s="112"/>
      <c r="UL81" s="112"/>
      <c r="UM81" s="112"/>
      <c r="UN81" s="112"/>
      <c r="UO81" s="112"/>
      <c r="UP81" s="112"/>
      <c r="UQ81" s="112"/>
      <c r="UR81" s="112"/>
      <c r="US81" s="112"/>
      <c r="UT81" s="112"/>
      <c r="UU81" s="112"/>
      <c r="UV81" s="112"/>
      <c r="UW81" s="112"/>
      <c r="UX81" s="112"/>
      <c r="UY81" s="112"/>
      <c r="UZ81" s="112"/>
      <c r="VA81" s="112"/>
      <c r="VB81" s="112"/>
      <c r="VC81" s="112"/>
      <c r="VD81" s="112"/>
      <c r="VE81" s="112"/>
      <c r="VF81" s="112"/>
      <c r="VG81" s="112"/>
      <c r="VH81" s="112"/>
      <c r="VI81" s="112"/>
      <c r="VJ81" s="112"/>
      <c r="VK81" s="112"/>
      <c r="VL81" s="112"/>
      <c r="VM81" s="112"/>
      <c r="VN81" s="112"/>
      <c r="VO81" s="112"/>
      <c r="VP81" s="112"/>
      <c r="VQ81" s="112"/>
      <c r="VR81" s="112"/>
      <c r="VS81" s="112"/>
      <c r="VT81" s="112"/>
      <c r="VU81" s="112"/>
      <c r="VV81" s="112"/>
      <c r="VW81" s="112"/>
      <c r="VX81" s="112"/>
      <c r="VY81" s="112"/>
      <c r="VZ81" s="112"/>
      <c r="WA81" s="112"/>
      <c r="WB81" s="112"/>
      <c r="WC81" s="112"/>
      <c r="WD81" s="112"/>
      <c r="WE81" s="112"/>
      <c r="WF81" s="112"/>
      <c r="WG81" s="112"/>
      <c r="WH81" s="112"/>
      <c r="WI81" s="112"/>
      <c r="WJ81" s="112"/>
      <c r="WK81" s="112"/>
      <c r="WL81" s="112"/>
      <c r="WM81" s="112"/>
      <c r="WN81" s="112"/>
      <c r="WO81" s="112"/>
      <c r="WP81" s="112"/>
      <c r="WQ81" s="112"/>
      <c r="WR81" s="112"/>
      <c r="WS81" s="112"/>
      <c r="WT81" s="112"/>
      <c r="WU81" s="112"/>
      <c r="WV81" s="112"/>
      <c r="WW81" s="112"/>
      <c r="WX81" s="112"/>
      <c r="WY81" s="112"/>
      <c r="WZ81" s="112"/>
      <c r="XA81" s="112"/>
      <c r="XB81" s="112"/>
      <c r="XC81" s="112"/>
      <c r="XD81" s="112"/>
      <c r="XE81" s="112"/>
      <c r="XF81" s="112"/>
      <c r="XG81" s="112"/>
      <c r="XH81" s="112"/>
      <c r="XI81" s="112"/>
      <c r="XJ81" s="112"/>
      <c r="XK81" s="112"/>
      <c r="XL81" s="112"/>
      <c r="XM81" s="112"/>
      <c r="XN81" s="112"/>
      <c r="XO81" s="112"/>
      <c r="XP81" s="112"/>
      <c r="XQ81" s="112"/>
      <c r="XR81" s="112"/>
      <c r="XS81" s="112"/>
      <c r="XT81" s="112"/>
      <c r="XU81" s="112"/>
      <c r="XV81" s="112"/>
      <c r="XW81" s="112"/>
      <c r="XX81" s="112"/>
      <c r="XY81" s="112"/>
      <c r="XZ81" s="112"/>
      <c r="YA81" s="112"/>
      <c r="YB81" s="112"/>
      <c r="YC81" s="112"/>
      <c r="YD81" s="112"/>
      <c r="YE81" s="112"/>
      <c r="YF81" s="112"/>
      <c r="YG81" s="112"/>
      <c r="YH81" s="112"/>
      <c r="YI81" s="112"/>
      <c r="YJ81" s="112"/>
      <c r="YK81" s="112"/>
      <c r="YL81" s="112"/>
      <c r="YM81" s="112"/>
      <c r="YN81" s="112"/>
      <c r="YO81" s="112"/>
      <c r="YP81" s="112"/>
      <c r="YQ81" s="112"/>
      <c r="YR81" s="112"/>
      <c r="YS81" s="112"/>
      <c r="YT81" s="112"/>
      <c r="YU81" s="112"/>
      <c r="YV81" s="112"/>
      <c r="YW81" s="112"/>
      <c r="YX81" s="112"/>
      <c r="YY81" s="112"/>
      <c r="YZ81" s="112"/>
      <c r="ZA81" s="112"/>
      <c r="ZB81" s="112"/>
      <c r="ZC81" s="112"/>
      <c r="ZD81" s="112"/>
      <c r="ZE81" s="112"/>
      <c r="ZF81" s="112"/>
      <c r="ZG81" s="112"/>
      <c r="ZH81" s="112"/>
      <c r="ZI81" s="112"/>
      <c r="ZJ81" s="112"/>
      <c r="ZK81" s="112"/>
      <c r="ZL81" s="112"/>
      <c r="ZM81" s="112"/>
      <c r="ZN81" s="112"/>
      <c r="ZO81" s="112"/>
      <c r="ZP81" s="112"/>
      <c r="ZQ81" s="112"/>
      <c r="ZR81" s="112"/>
      <c r="ZS81" s="112"/>
      <c r="ZT81" s="112"/>
      <c r="ZU81" s="112"/>
      <c r="ZV81" s="112"/>
      <c r="ZW81" s="112"/>
      <c r="ZX81" s="112"/>
      <c r="ZY81" s="112"/>
      <c r="ZZ81" s="112"/>
      <c r="AAA81" s="112"/>
      <c r="AAB81" s="112"/>
      <c r="AAC81" s="112"/>
      <c r="AAD81" s="112"/>
      <c r="AAE81" s="112"/>
      <c r="AAF81" s="112"/>
      <c r="AAG81" s="112"/>
      <c r="AAH81" s="112"/>
      <c r="AAI81" s="112"/>
      <c r="AAJ81" s="112"/>
      <c r="AAK81" s="112"/>
      <c r="AAL81" s="112"/>
      <c r="AAM81" s="112"/>
      <c r="AAN81" s="112"/>
      <c r="AAO81" s="112"/>
      <c r="AAP81" s="112"/>
      <c r="AAQ81" s="112"/>
      <c r="AAR81" s="112"/>
      <c r="AAS81" s="112"/>
      <c r="AAT81" s="112"/>
      <c r="AAU81" s="112"/>
      <c r="AAV81" s="112"/>
      <c r="AAW81" s="112"/>
      <c r="AAX81" s="112"/>
      <c r="AAY81" s="112"/>
      <c r="AAZ81" s="112"/>
      <c r="ABA81" s="112"/>
      <c r="ABB81" s="112"/>
      <c r="ABC81" s="112"/>
      <c r="ABD81" s="112"/>
      <c r="ABE81" s="112"/>
      <c r="ABF81" s="112"/>
      <c r="ABG81" s="112"/>
      <c r="ABH81" s="112"/>
      <c r="ABI81" s="112"/>
      <c r="ABJ81" s="112"/>
      <c r="ABK81" s="112"/>
      <c r="ABL81" s="112"/>
      <c r="ABM81" s="112"/>
      <c r="ABN81" s="112"/>
      <c r="ABO81" s="112"/>
      <c r="ABP81" s="112"/>
      <c r="ABQ81" s="112"/>
      <c r="ABR81" s="112"/>
      <c r="ABS81" s="112"/>
      <c r="ABT81" s="112"/>
      <c r="ABU81" s="112"/>
      <c r="ABV81" s="112"/>
      <c r="ABW81" s="112"/>
      <c r="ABX81" s="112"/>
      <c r="ABY81" s="112"/>
      <c r="ABZ81" s="112"/>
      <c r="ACA81" s="112"/>
      <c r="ACB81" s="112"/>
      <c r="ACC81" s="112"/>
      <c r="ACD81" s="112"/>
      <c r="ACE81" s="112"/>
      <c r="ACF81" s="112"/>
      <c r="ACG81" s="112"/>
      <c r="ACH81" s="112"/>
      <c r="ACI81" s="112"/>
      <c r="ACJ81" s="112"/>
      <c r="ACK81" s="112"/>
      <c r="ACL81" s="112"/>
      <c r="ACM81" s="112"/>
      <c r="ACN81" s="112"/>
      <c r="ACO81" s="112"/>
      <c r="ACP81" s="112"/>
      <c r="ACQ81" s="112"/>
      <c r="ACR81" s="112"/>
      <c r="ACS81" s="112"/>
      <c r="ACT81" s="112"/>
      <c r="ACU81" s="112"/>
      <c r="ACV81" s="112"/>
      <c r="ACW81" s="112"/>
      <c r="ACX81" s="112"/>
      <c r="ACY81" s="112"/>
      <c r="ACZ81" s="112"/>
      <c r="ADA81" s="112"/>
      <c r="ADB81" s="112"/>
      <c r="ADC81" s="112"/>
      <c r="ADD81" s="112"/>
      <c r="ADE81" s="112"/>
      <c r="ADF81" s="112"/>
      <c r="ADG81" s="112"/>
      <c r="ADH81" s="112"/>
      <c r="ADI81" s="112"/>
      <c r="ADJ81" s="112"/>
      <c r="ADK81" s="112"/>
      <c r="ADL81" s="112"/>
      <c r="ADM81" s="112"/>
      <c r="ADN81" s="112"/>
      <c r="ADO81" s="112"/>
      <c r="ADP81" s="112"/>
      <c r="ADQ81" s="112"/>
      <c r="ADR81" s="112"/>
      <c r="ADS81" s="112"/>
      <c r="ADT81" s="112"/>
      <c r="ADU81" s="112"/>
      <c r="ADV81" s="112"/>
      <c r="ADW81" s="112"/>
      <c r="ADX81" s="112"/>
      <c r="ADY81" s="112"/>
      <c r="ADZ81" s="112"/>
      <c r="AEA81" s="112"/>
      <c r="AEB81" s="112"/>
      <c r="AEC81" s="112"/>
      <c r="AED81" s="112"/>
      <c r="AEE81" s="112"/>
      <c r="AEF81" s="112"/>
      <c r="AEG81" s="112"/>
      <c r="AEH81" s="112"/>
      <c r="AEI81" s="112"/>
      <c r="AEJ81" s="112"/>
      <c r="AEK81" s="112"/>
      <c r="AEL81" s="112"/>
      <c r="AEM81" s="112"/>
      <c r="AEN81" s="112"/>
      <c r="AEO81" s="112"/>
      <c r="AEP81" s="112"/>
      <c r="AEQ81" s="112"/>
      <c r="AER81" s="112"/>
      <c r="AES81" s="112"/>
      <c r="AET81" s="112"/>
      <c r="AEU81" s="112"/>
      <c r="AEV81" s="112"/>
      <c r="AEW81" s="112"/>
      <c r="AEX81" s="112"/>
      <c r="AEY81" s="112"/>
      <c r="AEZ81" s="112"/>
      <c r="AFA81" s="112"/>
      <c r="AFB81" s="112"/>
      <c r="AFC81" s="112"/>
      <c r="AFD81" s="112"/>
      <c r="AFE81" s="112"/>
      <c r="AFF81" s="112"/>
      <c r="AFG81" s="112"/>
      <c r="AFH81" s="112"/>
      <c r="AFI81" s="112"/>
      <c r="AFJ81" s="112"/>
      <c r="AFK81" s="112"/>
      <c r="AFL81" s="112"/>
      <c r="AFM81" s="112"/>
      <c r="AFN81" s="112"/>
      <c r="AFO81" s="112"/>
      <c r="AFP81" s="112"/>
      <c r="AFQ81" s="112"/>
      <c r="AFR81" s="112"/>
      <c r="AFS81" s="112"/>
      <c r="AFT81" s="112"/>
      <c r="AFU81" s="112"/>
      <c r="AFV81" s="112"/>
      <c r="AFW81" s="112"/>
      <c r="AFX81" s="112"/>
      <c r="AFY81" s="112"/>
      <c r="AFZ81" s="112"/>
      <c r="AGA81" s="112"/>
      <c r="AGB81" s="112"/>
      <c r="AGC81" s="112"/>
      <c r="AGD81" s="112"/>
      <c r="AGE81" s="112"/>
      <c r="AGF81" s="112"/>
      <c r="AGG81" s="112"/>
      <c r="AGH81" s="112"/>
      <c r="AGI81" s="112"/>
      <c r="AGJ81" s="112"/>
      <c r="AGK81" s="112"/>
      <c r="AGL81" s="112"/>
      <c r="AGM81" s="112"/>
      <c r="AGN81" s="112"/>
      <c r="AGO81" s="112"/>
      <c r="AGP81" s="112"/>
      <c r="AGQ81" s="112"/>
      <c r="AGR81" s="112"/>
      <c r="AGS81" s="112"/>
      <c r="AGT81" s="112"/>
      <c r="AGU81" s="112"/>
      <c r="AGV81" s="112"/>
      <c r="AGW81" s="112"/>
      <c r="AGX81" s="112"/>
      <c r="AGY81" s="112"/>
      <c r="AGZ81" s="112"/>
      <c r="AHA81" s="112"/>
      <c r="AHB81" s="112"/>
      <c r="AHC81" s="112"/>
      <c r="AHD81" s="112"/>
      <c r="AHE81" s="112"/>
      <c r="AHF81" s="112"/>
      <c r="AHG81" s="112"/>
      <c r="AHH81" s="112"/>
      <c r="AHI81" s="112"/>
      <c r="AHJ81" s="112"/>
      <c r="AHK81" s="112"/>
      <c r="AHL81" s="112"/>
      <c r="AHM81" s="112"/>
      <c r="AHN81" s="112"/>
      <c r="AHO81" s="112"/>
      <c r="AHP81" s="112"/>
      <c r="AHQ81" s="112"/>
      <c r="AHR81" s="112"/>
      <c r="AHS81" s="112"/>
      <c r="AHT81" s="112"/>
      <c r="AHU81" s="112"/>
      <c r="AHV81" s="112"/>
      <c r="AHW81" s="112"/>
      <c r="AHX81" s="112"/>
      <c r="AHY81" s="112"/>
      <c r="AHZ81" s="112"/>
      <c r="AIA81" s="112"/>
      <c r="AIB81" s="112"/>
      <c r="AIC81" s="112"/>
      <c r="AID81" s="112"/>
      <c r="AIE81" s="112"/>
      <c r="AIF81" s="112"/>
      <c r="AIG81" s="112"/>
      <c r="AIH81" s="112"/>
      <c r="AII81" s="112"/>
      <c r="AIJ81" s="112"/>
      <c r="AIK81" s="112"/>
      <c r="AIL81" s="112"/>
      <c r="AIM81" s="112"/>
      <c r="AIN81" s="112"/>
      <c r="AIO81" s="112"/>
      <c r="AIP81" s="112"/>
      <c r="AIQ81" s="112"/>
      <c r="AIR81" s="112"/>
      <c r="AIS81" s="112"/>
      <c r="AIT81" s="112"/>
      <c r="AIU81" s="112"/>
      <c r="AIV81" s="112"/>
      <c r="AIW81" s="112"/>
      <c r="AIX81" s="112"/>
      <c r="AIY81" s="112"/>
      <c r="AIZ81" s="112"/>
      <c r="AJA81" s="112"/>
      <c r="AJB81" s="112"/>
      <c r="AJC81" s="112"/>
      <c r="AJD81" s="112"/>
      <c r="AJE81" s="112"/>
      <c r="AJF81" s="112"/>
      <c r="AJG81" s="112"/>
      <c r="AJH81" s="112"/>
      <c r="AJI81" s="112"/>
      <c r="AJJ81" s="112"/>
      <c r="AJK81" s="112"/>
      <c r="AJL81" s="112"/>
      <c r="AJM81" s="112"/>
      <c r="AJN81" s="112"/>
      <c r="AJO81" s="112"/>
      <c r="AJP81" s="112"/>
      <c r="AJQ81" s="112"/>
      <c r="AJR81" s="112"/>
      <c r="AJS81" s="112"/>
      <c r="AJT81" s="112"/>
      <c r="AJU81" s="112"/>
      <c r="AJV81" s="112"/>
      <c r="AJW81" s="112"/>
      <c r="AJX81" s="112"/>
      <c r="AJY81" s="112"/>
      <c r="AJZ81" s="112"/>
      <c r="AKA81" s="112"/>
      <c r="AKB81" s="112"/>
      <c r="AKC81" s="112"/>
      <c r="AKD81" s="112"/>
      <c r="AKE81" s="112"/>
      <c r="AKF81" s="112"/>
      <c r="AKG81" s="112"/>
      <c r="AKH81" s="112"/>
      <c r="AKI81" s="112"/>
      <c r="AKJ81" s="112"/>
      <c r="AKK81" s="112"/>
      <c r="AKL81" s="112"/>
      <c r="AKM81" s="112"/>
      <c r="AKN81" s="112"/>
      <c r="AKO81" s="112"/>
      <c r="AKP81" s="112"/>
      <c r="AKQ81" s="112"/>
      <c r="AKR81" s="112"/>
      <c r="AKS81" s="112"/>
      <c r="AKT81" s="112"/>
      <c r="AKU81" s="112"/>
      <c r="AKV81" s="112"/>
      <c r="AKW81" s="112"/>
      <c r="AKX81" s="112"/>
      <c r="AKY81" s="112"/>
      <c r="AKZ81" s="112"/>
      <c r="ALA81" s="112"/>
      <c r="ALB81" s="112"/>
      <c r="ALC81" s="112"/>
      <c r="ALD81" s="112"/>
      <c r="ALE81" s="112"/>
      <c r="ALF81" s="112"/>
      <c r="ALG81" s="112"/>
      <c r="ALH81" s="112"/>
      <c r="ALI81" s="112"/>
      <c r="ALJ81" s="112"/>
      <c r="ALK81" s="112"/>
      <c r="ALL81" s="112"/>
      <c r="ALM81" s="112"/>
      <c r="ALN81" s="112"/>
      <c r="ALO81" s="112"/>
      <c r="ALP81" s="112"/>
      <c r="ALQ81" s="112"/>
      <c r="ALR81" s="112"/>
      <c r="ALS81" s="112"/>
      <c r="ALT81" s="112"/>
      <c r="ALU81" s="112"/>
      <c r="ALV81" s="112"/>
      <c r="ALW81" s="112"/>
      <c r="ALX81" s="112"/>
      <c r="ALY81" s="112"/>
      <c r="ALZ81" s="112"/>
      <c r="AMA81" s="112"/>
      <c r="AMB81" s="112"/>
      <c r="AMC81" s="112"/>
      <c r="AMD81" s="112"/>
      <c r="AME81" s="112"/>
      <c r="AMF81" s="112"/>
      <c r="AMG81" s="112"/>
      <c r="AMH81" s="112"/>
      <c r="AMI81" s="112"/>
      <c r="AMJ81" s="112"/>
      <c r="AMK81" s="112"/>
      <c r="AML81" s="112"/>
      <c r="AMM81" s="112"/>
      <c r="AMN81" s="112"/>
      <c r="AMO81" s="112"/>
      <c r="AMP81" s="112"/>
      <c r="AMQ81" s="112"/>
      <c r="AMR81" s="112"/>
      <c r="AMS81" s="112"/>
      <c r="AMT81" s="112"/>
      <c r="AMU81" s="112"/>
      <c r="AMV81" s="112"/>
      <c r="AMW81" s="112"/>
      <c r="AMX81" s="112"/>
      <c r="AMY81" s="112"/>
      <c r="AMZ81" s="112"/>
      <c r="ANA81" s="112"/>
      <c r="ANB81" s="112"/>
      <c r="ANC81" s="112"/>
      <c r="AND81" s="112"/>
      <c r="ANE81" s="112"/>
      <c r="ANF81" s="112"/>
      <c r="ANG81" s="112"/>
      <c r="ANH81" s="112"/>
      <c r="ANI81" s="112"/>
      <c r="ANJ81" s="112"/>
      <c r="ANK81" s="112"/>
      <c r="ANL81" s="112"/>
      <c r="ANM81" s="112"/>
      <c r="ANN81" s="112"/>
      <c r="ANO81" s="112"/>
      <c r="ANP81" s="112"/>
      <c r="ANQ81" s="112"/>
      <c r="ANR81" s="112"/>
      <c r="ANS81" s="112"/>
      <c r="ANT81" s="112"/>
      <c r="ANU81" s="112"/>
      <c r="ANV81" s="112"/>
      <c r="ANW81" s="112"/>
      <c r="ANX81" s="112"/>
      <c r="ANY81" s="112"/>
      <c r="ANZ81" s="112"/>
      <c r="AOA81" s="112"/>
      <c r="AOB81" s="112"/>
      <c r="AOC81" s="112"/>
      <c r="AOD81" s="112"/>
      <c r="AOE81" s="112"/>
      <c r="AOF81" s="112"/>
      <c r="AOG81" s="112"/>
      <c r="AOH81" s="112"/>
      <c r="AOI81" s="112"/>
      <c r="AOJ81" s="112"/>
      <c r="AOK81" s="112"/>
      <c r="AOL81" s="112"/>
      <c r="AOM81" s="112"/>
      <c r="AON81" s="112"/>
      <c r="AOO81" s="112"/>
      <c r="AOP81" s="112"/>
      <c r="AOQ81" s="112"/>
      <c r="AOR81" s="112"/>
      <c r="AOS81" s="112"/>
      <c r="AOT81" s="112"/>
      <c r="AOU81" s="112"/>
      <c r="AOV81" s="112"/>
      <c r="AOW81" s="112"/>
      <c r="AOX81" s="112"/>
      <c r="AOY81" s="112"/>
      <c r="AOZ81" s="112"/>
      <c r="APA81" s="112"/>
      <c r="APB81" s="112"/>
      <c r="APC81" s="112"/>
      <c r="APD81" s="112"/>
      <c r="APE81" s="112"/>
      <c r="APF81" s="112"/>
      <c r="APG81" s="112"/>
      <c r="APH81" s="112"/>
      <c r="API81" s="112"/>
      <c r="APJ81" s="112"/>
      <c r="APK81" s="112"/>
      <c r="APL81" s="112"/>
      <c r="APM81" s="112"/>
      <c r="APN81" s="112"/>
      <c r="APO81" s="112"/>
      <c r="APP81" s="112"/>
      <c r="APQ81" s="112"/>
      <c r="APR81" s="112"/>
      <c r="APS81" s="112"/>
      <c r="APT81" s="112"/>
      <c r="APU81" s="112"/>
      <c r="APV81" s="112"/>
      <c r="APW81" s="112"/>
      <c r="APX81" s="112"/>
      <c r="APY81" s="112"/>
      <c r="APZ81" s="112"/>
      <c r="AQA81" s="112"/>
      <c r="AQB81" s="112"/>
      <c r="AQC81" s="112"/>
      <c r="AQD81" s="112"/>
      <c r="AQE81" s="112"/>
      <c r="AQF81" s="112"/>
      <c r="AQG81" s="112"/>
      <c r="AQH81" s="112"/>
      <c r="AQI81" s="112"/>
      <c r="AQJ81" s="112"/>
      <c r="AQK81" s="112"/>
      <c r="AQL81" s="112"/>
      <c r="AQM81" s="112"/>
      <c r="AQN81" s="112"/>
      <c r="AQO81" s="112"/>
      <c r="AQP81" s="112"/>
      <c r="AQQ81" s="112"/>
      <c r="AQR81" s="112"/>
      <c r="AQS81" s="112"/>
      <c r="AQT81" s="112"/>
      <c r="AQU81" s="112"/>
      <c r="AQV81" s="112"/>
      <c r="AQW81" s="112"/>
      <c r="AQX81" s="112"/>
      <c r="AQY81" s="112"/>
      <c r="AQZ81" s="112"/>
      <c r="ARA81" s="112"/>
      <c r="ARB81" s="112"/>
      <c r="ARC81" s="112"/>
      <c r="ARD81" s="112"/>
      <c r="ARE81" s="112"/>
      <c r="ARF81" s="112"/>
      <c r="ARG81" s="112"/>
      <c r="ARH81" s="112"/>
      <c r="ARI81" s="112"/>
      <c r="ARJ81" s="112"/>
      <c r="ARK81" s="112"/>
      <c r="ARL81" s="112"/>
      <c r="ARM81" s="112"/>
      <c r="ARN81" s="112"/>
      <c r="ARO81" s="112"/>
      <c r="ARP81" s="112"/>
      <c r="ARQ81" s="112"/>
      <c r="ARR81" s="112"/>
      <c r="ARS81" s="112"/>
      <c r="ART81" s="112"/>
      <c r="ARU81" s="112"/>
      <c r="ARV81" s="112"/>
      <c r="ARW81" s="112"/>
      <c r="ARX81" s="112"/>
      <c r="ARY81" s="112"/>
      <c r="ARZ81" s="112"/>
      <c r="ASA81" s="112"/>
      <c r="ASB81" s="112"/>
      <c r="ASC81" s="112"/>
      <c r="ASD81" s="112"/>
      <c r="ASE81" s="112"/>
      <c r="ASF81" s="112"/>
      <c r="ASG81" s="112"/>
      <c r="ASH81" s="112"/>
      <c r="ASI81" s="112"/>
      <c r="ASJ81" s="112"/>
      <c r="ASK81" s="112"/>
      <c r="ASL81" s="112"/>
      <c r="ASM81" s="112"/>
      <c r="ASN81" s="112"/>
      <c r="ASO81" s="112"/>
      <c r="ASP81" s="112"/>
      <c r="ASQ81" s="112"/>
      <c r="ASR81" s="112"/>
      <c r="ASS81" s="112"/>
      <c r="AST81" s="112"/>
      <c r="ASU81" s="112"/>
      <c r="ASV81" s="112"/>
      <c r="ASW81" s="112"/>
      <c r="ASX81" s="112"/>
      <c r="ASY81" s="112"/>
      <c r="ASZ81" s="112"/>
      <c r="ATA81" s="112"/>
      <c r="ATB81" s="112"/>
      <c r="ATC81" s="112"/>
      <c r="ATD81" s="112"/>
      <c r="ATE81" s="112"/>
      <c r="ATF81" s="112"/>
      <c r="ATG81" s="112"/>
      <c r="ATH81" s="112"/>
      <c r="ATI81" s="112"/>
      <c r="ATJ81" s="112"/>
      <c r="ATK81" s="112"/>
      <c r="ATL81" s="112"/>
      <c r="ATM81" s="112"/>
      <c r="ATN81" s="112"/>
      <c r="ATO81" s="112"/>
      <c r="ATP81" s="112"/>
      <c r="ATQ81" s="112"/>
      <c r="ATR81" s="112"/>
      <c r="ATS81" s="112"/>
      <c r="ATT81" s="112"/>
      <c r="ATU81" s="112"/>
      <c r="ATV81" s="112"/>
      <c r="ATW81" s="112"/>
      <c r="ATX81" s="112"/>
      <c r="ATY81" s="112"/>
      <c r="ATZ81" s="112"/>
      <c r="AUA81" s="112"/>
      <c r="AUB81" s="112"/>
      <c r="AUC81" s="112"/>
      <c r="AUD81" s="112"/>
      <c r="AUE81" s="112"/>
      <c r="AUF81" s="112"/>
      <c r="AUG81" s="112"/>
      <c r="AUH81" s="112"/>
      <c r="AUI81" s="112"/>
      <c r="AUJ81" s="112"/>
      <c r="AUK81" s="112"/>
      <c r="AUL81" s="112"/>
      <c r="AUM81" s="112"/>
      <c r="AUN81" s="112"/>
      <c r="AUO81" s="112"/>
      <c r="AUP81" s="112"/>
      <c r="AUQ81" s="112"/>
      <c r="AUR81" s="112"/>
      <c r="AUS81" s="112"/>
      <c r="AUT81" s="112"/>
      <c r="AUU81" s="112"/>
      <c r="AUV81" s="112"/>
      <c r="AUW81" s="112"/>
      <c r="AUX81" s="112"/>
      <c r="AUY81" s="112"/>
      <c r="AUZ81" s="112"/>
      <c r="AVA81" s="112"/>
      <c r="AVB81" s="112"/>
      <c r="AVC81" s="112"/>
      <c r="AVD81" s="112"/>
      <c r="AVE81" s="112"/>
      <c r="AVF81" s="112"/>
      <c r="AVG81" s="112"/>
      <c r="AVH81" s="112"/>
      <c r="AVI81" s="112"/>
      <c r="AVJ81" s="112"/>
      <c r="AVK81" s="112"/>
      <c r="AVL81" s="112"/>
      <c r="AVM81" s="112"/>
      <c r="AVN81" s="112"/>
      <c r="AVO81" s="112"/>
      <c r="AVP81" s="112"/>
      <c r="AVQ81" s="112"/>
      <c r="AVR81" s="112"/>
      <c r="AVS81" s="112"/>
      <c r="AVT81" s="112"/>
      <c r="AVU81" s="112"/>
      <c r="AVV81" s="112"/>
      <c r="AVW81" s="112"/>
      <c r="AVX81" s="112"/>
      <c r="AVY81" s="112"/>
      <c r="AVZ81" s="112"/>
      <c r="AWA81" s="112"/>
      <c r="AWB81" s="112"/>
      <c r="AWC81" s="112"/>
      <c r="AWD81" s="112"/>
      <c r="AWE81" s="112"/>
      <c r="AWF81" s="112"/>
      <c r="AWG81" s="112"/>
      <c r="AWH81" s="112"/>
      <c r="AWI81" s="112"/>
      <c r="AWJ81" s="112"/>
      <c r="AWK81" s="112"/>
      <c r="AWL81" s="112"/>
      <c r="AWM81" s="112"/>
      <c r="AWN81" s="112"/>
      <c r="AWO81" s="112"/>
      <c r="AWP81" s="112"/>
      <c r="AWQ81" s="112"/>
      <c r="AWR81" s="112"/>
      <c r="AWS81" s="112"/>
      <c r="AWT81" s="112"/>
      <c r="AWU81" s="112"/>
      <c r="AWV81" s="112"/>
      <c r="AWW81" s="112"/>
      <c r="AWX81" s="112"/>
      <c r="AWY81" s="112"/>
      <c r="AWZ81" s="112"/>
      <c r="AXA81" s="112"/>
      <c r="AXB81" s="112"/>
      <c r="AXC81" s="112"/>
      <c r="AXD81" s="112"/>
      <c r="AXE81" s="112"/>
      <c r="AXF81" s="112"/>
      <c r="AXG81" s="112"/>
      <c r="AXH81" s="112"/>
      <c r="AXI81" s="112"/>
      <c r="AXJ81" s="112"/>
      <c r="AXK81" s="112"/>
      <c r="AXL81" s="112"/>
      <c r="AXM81" s="112"/>
      <c r="AXN81" s="112"/>
      <c r="AXO81" s="112"/>
      <c r="AXP81" s="112"/>
      <c r="AXQ81" s="112"/>
      <c r="AXR81" s="112"/>
      <c r="AXS81" s="112"/>
      <c r="AXT81" s="112"/>
      <c r="AXU81" s="112"/>
      <c r="AXV81" s="112"/>
      <c r="AXW81" s="112"/>
      <c r="AXX81" s="112"/>
      <c r="AXY81" s="112"/>
      <c r="AXZ81" s="112"/>
      <c r="AYA81" s="112"/>
      <c r="AYB81" s="112"/>
      <c r="AYC81" s="112"/>
      <c r="AYD81" s="112"/>
      <c r="AYE81" s="112"/>
      <c r="AYF81" s="112"/>
      <c r="AYG81" s="112"/>
      <c r="AYH81" s="112"/>
      <c r="AYI81" s="112"/>
      <c r="AYJ81" s="112"/>
      <c r="AYK81" s="112"/>
      <c r="AYL81" s="112"/>
      <c r="AYM81" s="112"/>
      <c r="AYN81" s="112"/>
      <c r="AYO81" s="112"/>
      <c r="AYP81" s="112"/>
      <c r="AYQ81" s="112"/>
      <c r="AYR81" s="112"/>
      <c r="AYS81" s="112"/>
      <c r="AYT81" s="112"/>
      <c r="AYU81" s="112"/>
      <c r="AYV81" s="112"/>
      <c r="AYW81" s="112"/>
      <c r="AYX81" s="112"/>
      <c r="AYY81" s="112"/>
      <c r="AYZ81" s="112"/>
      <c r="AZA81" s="112"/>
      <c r="AZB81" s="112"/>
      <c r="AZC81" s="112"/>
      <c r="AZD81" s="112"/>
      <c r="AZE81" s="112"/>
      <c r="AZF81" s="112"/>
      <c r="AZG81" s="112"/>
      <c r="AZH81" s="112"/>
      <c r="AZI81" s="112"/>
      <c r="AZJ81" s="112"/>
      <c r="AZK81" s="112"/>
      <c r="AZL81" s="112"/>
      <c r="AZM81" s="112"/>
      <c r="AZN81" s="112"/>
      <c r="AZO81" s="112"/>
      <c r="AZP81" s="112"/>
      <c r="AZQ81" s="112"/>
      <c r="AZR81" s="112"/>
      <c r="AZS81" s="112"/>
      <c r="AZT81" s="112"/>
      <c r="AZU81" s="112"/>
      <c r="AZV81" s="112"/>
      <c r="AZW81" s="112"/>
      <c r="AZX81" s="112"/>
      <c r="AZY81" s="112"/>
      <c r="AZZ81" s="112"/>
      <c r="BAA81" s="112"/>
      <c r="BAB81" s="112"/>
      <c r="BAC81" s="112"/>
      <c r="BAD81" s="112"/>
      <c r="BAE81" s="112"/>
      <c r="BAF81" s="112"/>
      <c r="BAG81" s="112"/>
      <c r="BAH81" s="112"/>
      <c r="BAI81" s="112"/>
      <c r="BAJ81" s="112"/>
      <c r="BAK81" s="112"/>
      <c r="BAL81" s="112"/>
      <c r="BAM81" s="112"/>
      <c r="BAN81" s="112"/>
      <c r="BAO81" s="112"/>
      <c r="BAP81" s="112"/>
      <c r="BAQ81" s="112"/>
      <c r="BAR81" s="112"/>
      <c r="BAS81" s="112"/>
      <c r="BAT81" s="112"/>
      <c r="BAU81" s="112"/>
      <c r="BAV81" s="112"/>
      <c r="BAW81" s="112"/>
      <c r="BAX81" s="112"/>
      <c r="BAY81" s="112"/>
      <c r="BAZ81" s="112"/>
      <c r="BBA81" s="112"/>
      <c r="BBB81" s="112"/>
      <c r="BBC81" s="112"/>
      <c r="BBD81" s="112"/>
      <c r="BBE81" s="112"/>
      <c r="BBF81" s="112"/>
      <c r="BBG81" s="112"/>
      <c r="BBH81" s="112"/>
      <c r="BBI81" s="112"/>
      <c r="BBJ81" s="112"/>
      <c r="BBK81" s="112"/>
      <c r="BBL81" s="112"/>
      <c r="BBM81" s="112"/>
      <c r="BBN81" s="112"/>
      <c r="BBO81" s="112"/>
      <c r="BBP81" s="112"/>
      <c r="BBQ81" s="112"/>
      <c r="BBR81" s="112"/>
      <c r="BBS81" s="112"/>
      <c r="BBT81" s="112"/>
      <c r="BBU81" s="112"/>
      <c r="BBV81" s="112"/>
      <c r="BBW81" s="112"/>
      <c r="BBX81" s="112"/>
      <c r="BBY81" s="112"/>
      <c r="BBZ81" s="112"/>
      <c r="BCA81" s="112"/>
      <c r="BCB81" s="112"/>
      <c r="BCC81" s="112"/>
      <c r="BCD81" s="112"/>
      <c r="BCE81" s="112"/>
      <c r="BCF81" s="112"/>
      <c r="BCG81" s="112"/>
      <c r="BCH81" s="112"/>
      <c r="BCI81" s="112"/>
      <c r="BCJ81" s="112"/>
      <c r="BCK81" s="112"/>
      <c r="BCL81" s="112"/>
      <c r="BCM81" s="112"/>
      <c r="BCN81" s="112"/>
      <c r="BCO81" s="112"/>
      <c r="BCP81" s="112"/>
      <c r="BCQ81" s="112"/>
      <c r="BCR81" s="112"/>
      <c r="BCS81" s="112"/>
      <c r="BCT81" s="112"/>
      <c r="BCU81" s="112"/>
      <c r="BCV81" s="112"/>
      <c r="BCW81" s="112"/>
      <c r="BCX81" s="112"/>
      <c r="BCY81" s="112"/>
      <c r="BCZ81" s="112"/>
      <c r="BDA81" s="112"/>
      <c r="BDB81" s="112"/>
      <c r="BDC81" s="112"/>
      <c r="BDD81" s="112"/>
      <c r="BDE81" s="112"/>
      <c r="BDF81" s="112"/>
      <c r="BDG81" s="112"/>
      <c r="BDH81" s="112"/>
      <c r="BDI81" s="112"/>
      <c r="BDJ81" s="112"/>
      <c r="BDK81" s="112"/>
      <c r="BDL81" s="112"/>
      <c r="BDM81" s="112"/>
      <c r="BDN81" s="112"/>
      <c r="BDO81" s="112"/>
      <c r="BDP81" s="112"/>
      <c r="BDQ81" s="112"/>
      <c r="BDR81" s="112"/>
      <c r="BDS81" s="112"/>
      <c r="BDT81" s="112"/>
      <c r="BDU81" s="112"/>
      <c r="BDV81" s="112"/>
      <c r="BDW81" s="112"/>
      <c r="BDX81" s="112"/>
      <c r="BDY81" s="112"/>
      <c r="BDZ81" s="112"/>
      <c r="BEA81" s="112"/>
      <c r="BEB81" s="112"/>
      <c r="BEC81" s="112"/>
      <c r="BED81" s="112"/>
      <c r="BEE81" s="112"/>
      <c r="BEF81" s="112"/>
      <c r="BEG81" s="112"/>
      <c r="BEH81" s="112"/>
      <c r="BEI81" s="112"/>
      <c r="BEJ81" s="112"/>
      <c r="BEK81" s="112"/>
      <c r="BEL81" s="112"/>
      <c r="BEM81" s="112"/>
      <c r="BEN81" s="112"/>
      <c r="BEO81" s="112"/>
      <c r="BEP81" s="112"/>
      <c r="BEQ81" s="112"/>
      <c r="BER81" s="112"/>
      <c r="BES81" s="112"/>
      <c r="BET81" s="112"/>
      <c r="BEU81" s="112"/>
      <c r="BEV81" s="112"/>
      <c r="BEW81" s="112"/>
      <c r="BEX81" s="112"/>
      <c r="BEY81" s="112"/>
      <c r="BEZ81" s="112"/>
      <c r="BFA81" s="112"/>
      <c r="BFB81" s="112"/>
      <c r="BFC81" s="112"/>
      <c r="BFD81" s="112"/>
      <c r="BFE81" s="112"/>
      <c r="BFF81" s="112"/>
      <c r="BFG81" s="112"/>
      <c r="BFH81" s="112"/>
      <c r="BFI81" s="112"/>
      <c r="BFJ81" s="112"/>
      <c r="BFK81" s="112"/>
      <c r="BFL81" s="112"/>
      <c r="BFM81" s="112"/>
      <c r="BFN81" s="112"/>
      <c r="BFO81" s="112"/>
      <c r="BFP81" s="112"/>
      <c r="BFQ81" s="112"/>
      <c r="BFR81" s="112"/>
      <c r="BFS81" s="112"/>
      <c r="BFT81" s="112"/>
      <c r="BFU81" s="112"/>
      <c r="BFV81" s="112"/>
      <c r="BFW81" s="112"/>
      <c r="BFX81" s="112"/>
      <c r="BFY81" s="112"/>
      <c r="BFZ81" s="112"/>
      <c r="BGA81" s="112"/>
      <c r="BGB81" s="112"/>
      <c r="BGC81" s="112"/>
      <c r="BGD81" s="112"/>
      <c r="BGE81" s="112"/>
      <c r="BGF81" s="112"/>
      <c r="BGG81" s="112"/>
      <c r="BGH81" s="112"/>
      <c r="BGI81" s="112"/>
      <c r="BGJ81" s="112"/>
      <c r="BGK81" s="112"/>
      <c r="BGL81" s="112"/>
      <c r="BGM81" s="112"/>
      <c r="BGN81" s="112"/>
      <c r="BGO81" s="112"/>
      <c r="BGP81" s="112"/>
      <c r="BGQ81" s="112"/>
      <c r="BGR81" s="112"/>
      <c r="BGS81" s="112"/>
      <c r="BGT81" s="112"/>
      <c r="BGU81" s="112"/>
      <c r="BGV81" s="112"/>
      <c r="BGW81" s="112"/>
      <c r="BGX81" s="112"/>
      <c r="BGY81" s="112"/>
      <c r="BGZ81" s="112"/>
      <c r="BHA81" s="112"/>
      <c r="BHB81" s="112"/>
      <c r="BHC81" s="112"/>
      <c r="BHD81" s="112"/>
      <c r="BHE81" s="112"/>
      <c r="BHF81" s="112"/>
      <c r="BHG81" s="112"/>
      <c r="BHH81" s="112"/>
      <c r="BHI81" s="112"/>
      <c r="BHJ81" s="112"/>
      <c r="BHK81" s="112"/>
      <c r="BHL81" s="112"/>
      <c r="BHM81" s="112"/>
      <c r="BHN81" s="112"/>
      <c r="BHO81" s="112"/>
      <c r="BHP81" s="112"/>
      <c r="BHQ81" s="112"/>
      <c r="BHR81" s="112"/>
      <c r="BHS81" s="112"/>
      <c r="BHT81" s="112"/>
      <c r="BHU81" s="112"/>
      <c r="BHV81" s="112"/>
      <c r="BHW81" s="112"/>
      <c r="BHX81" s="112"/>
      <c r="BHY81" s="112"/>
      <c r="BHZ81" s="112"/>
      <c r="BIA81" s="112"/>
      <c r="BIB81" s="112"/>
      <c r="BIC81" s="112"/>
      <c r="BID81" s="112"/>
      <c r="BIE81" s="112"/>
      <c r="BIF81" s="112"/>
      <c r="BIG81" s="112"/>
      <c r="BIH81" s="112"/>
      <c r="BII81" s="112"/>
      <c r="BIJ81" s="112"/>
      <c r="BIK81" s="112"/>
      <c r="BIL81" s="112"/>
      <c r="BIM81" s="112"/>
      <c r="BIN81" s="112"/>
      <c r="BIO81" s="112"/>
      <c r="BIP81" s="112"/>
      <c r="BIQ81" s="112"/>
      <c r="BIR81" s="112"/>
      <c r="BIS81" s="112"/>
      <c r="BIT81" s="112"/>
      <c r="BIU81" s="112"/>
      <c r="BIV81" s="112"/>
      <c r="BIW81" s="112"/>
      <c r="BIX81" s="112"/>
      <c r="BIY81" s="112"/>
      <c r="BIZ81" s="112"/>
      <c r="BJA81" s="112"/>
      <c r="BJB81" s="112"/>
      <c r="BJC81" s="112"/>
      <c r="BJD81" s="112"/>
      <c r="BJE81" s="112"/>
      <c r="BJF81" s="112"/>
      <c r="BJG81" s="112"/>
      <c r="BJH81" s="112"/>
      <c r="BJI81" s="112"/>
      <c r="BJJ81" s="112"/>
      <c r="BJK81" s="112"/>
      <c r="BJL81" s="112"/>
      <c r="BJM81" s="112"/>
      <c r="BJN81" s="112"/>
      <c r="BJO81" s="112"/>
      <c r="BJP81" s="112"/>
      <c r="BJQ81" s="112"/>
      <c r="BJR81" s="112"/>
      <c r="BJS81" s="112"/>
      <c r="BJT81" s="112"/>
      <c r="BJU81" s="112"/>
      <c r="BJV81" s="112"/>
      <c r="BJW81" s="112"/>
      <c r="BJX81" s="112"/>
      <c r="BJY81" s="112"/>
      <c r="BJZ81" s="112"/>
      <c r="BKA81" s="112"/>
      <c r="BKB81" s="112"/>
      <c r="BKC81" s="112"/>
      <c r="BKD81" s="112"/>
      <c r="BKE81" s="112"/>
      <c r="BKF81" s="112"/>
      <c r="BKG81" s="112"/>
      <c r="BKH81" s="112"/>
      <c r="BKI81" s="112"/>
      <c r="BKJ81" s="112"/>
      <c r="BKK81" s="112"/>
      <c r="BKL81" s="112"/>
      <c r="BKM81" s="112"/>
      <c r="BKN81" s="112"/>
      <c r="BKO81" s="112"/>
      <c r="BKP81" s="112"/>
      <c r="BKQ81" s="112"/>
      <c r="BKR81" s="112"/>
      <c r="BKS81" s="112"/>
      <c r="BKT81" s="112"/>
      <c r="BKU81" s="112"/>
      <c r="BKV81" s="112"/>
      <c r="BKW81" s="112"/>
      <c r="BKX81" s="112"/>
      <c r="BKY81" s="112"/>
      <c r="BKZ81" s="112"/>
      <c r="BLA81" s="112"/>
      <c r="BLB81" s="112"/>
      <c r="BLC81" s="112"/>
      <c r="BLD81" s="112"/>
      <c r="BLE81" s="112"/>
      <c r="BLF81" s="112"/>
      <c r="BLG81" s="112"/>
      <c r="BLH81" s="112"/>
      <c r="BLI81" s="112"/>
      <c r="BLJ81" s="112"/>
      <c r="BLK81" s="112"/>
      <c r="BLL81" s="112"/>
      <c r="BLM81" s="112"/>
      <c r="BLN81" s="112"/>
      <c r="BLO81" s="112"/>
      <c r="BLP81" s="112"/>
      <c r="BLQ81" s="112"/>
      <c r="BLR81" s="112"/>
      <c r="BLS81" s="112"/>
      <c r="BLT81" s="112"/>
      <c r="BLU81" s="112"/>
      <c r="BLV81" s="112"/>
      <c r="BLW81" s="112"/>
      <c r="BLX81" s="112"/>
      <c r="BLY81" s="112"/>
      <c r="BLZ81" s="112"/>
      <c r="BMA81" s="112"/>
      <c r="BMB81" s="112"/>
      <c r="BMC81" s="112"/>
      <c r="BMD81" s="112"/>
      <c r="BME81" s="112"/>
      <c r="BMF81" s="112"/>
      <c r="BMG81" s="112"/>
      <c r="BMH81" s="112"/>
      <c r="BMI81" s="112"/>
      <c r="BMJ81" s="112"/>
      <c r="BMK81" s="112"/>
      <c r="BML81" s="112"/>
      <c r="BMM81" s="112"/>
      <c r="BMN81" s="112"/>
      <c r="BMO81" s="112"/>
      <c r="BMP81" s="112"/>
      <c r="BMQ81" s="112"/>
      <c r="BMR81" s="112"/>
      <c r="BMS81" s="112"/>
      <c r="BMT81" s="112"/>
      <c r="BMU81" s="112"/>
      <c r="BMV81" s="112"/>
      <c r="BMW81" s="112"/>
      <c r="BMX81" s="112"/>
      <c r="BMY81" s="112"/>
      <c r="BMZ81" s="112"/>
      <c r="BNA81" s="112"/>
      <c r="BNB81" s="112"/>
      <c r="BNC81" s="112"/>
      <c r="BND81" s="112"/>
      <c r="BNE81" s="112"/>
      <c r="BNF81" s="112"/>
      <c r="BNG81" s="112"/>
      <c r="BNH81" s="112"/>
      <c r="BNI81" s="112"/>
      <c r="BNJ81" s="112"/>
      <c r="BNK81" s="112"/>
      <c r="BNL81" s="112"/>
      <c r="BNM81" s="112"/>
      <c r="BNN81" s="112"/>
      <c r="BNO81" s="112"/>
      <c r="BNP81" s="112"/>
      <c r="BNQ81" s="112"/>
      <c r="BNR81" s="112"/>
      <c r="BNS81" s="112"/>
      <c r="BNT81" s="112"/>
      <c r="BNU81" s="112"/>
      <c r="BNV81" s="112"/>
      <c r="BNW81" s="112"/>
      <c r="BNX81" s="112"/>
      <c r="BNY81" s="112"/>
      <c r="BNZ81" s="112"/>
      <c r="BOA81" s="112"/>
      <c r="BOB81" s="112"/>
      <c r="BOC81" s="112"/>
      <c r="BOD81" s="112"/>
      <c r="BOE81" s="112"/>
      <c r="BOF81" s="112"/>
      <c r="BOG81" s="112"/>
      <c r="BOH81" s="112"/>
      <c r="BOI81" s="112"/>
      <c r="BOJ81" s="112"/>
      <c r="BOK81" s="112"/>
      <c r="BOL81" s="112"/>
      <c r="BOM81" s="112"/>
      <c r="BON81" s="112"/>
      <c r="BOO81" s="112"/>
      <c r="BOP81" s="112"/>
      <c r="BOQ81" s="112"/>
      <c r="BOR81" s="112"/>
      <c r="BOS81" s="112"/>
      <c r="BOT81" s="112"/>
      <c r="BOU81" s="112"/>
      <c r="BOV81" s="112"/>
      <c r="BOW81" s="112"/>
      <c r="BOX81" s="112"/>
      <c r="BOY81" s="112"/>
      <c r="BOZ81" s="112"/>
      <c r="BPA81" s="112"/>
      <c r="BPB81" s="112"/>
      <c r="BPC81" s="112"/>
      <c r="BPD81" s="112"/>
      <c r="BPE81" s="112"/>
      <c r="BPF81" s="112"/>
      <c r="BPG81" s="112"/>
      <c r="BPH81" s="112"/>
      <c r="BPI81" s="112"/>
      <c r="BPJ81" s="112"/>
      <c r="BPK81" s="112"/>
      <c r="BPL81" s="112"/>
      <c r="BPM81" s="112"/>
      <c r="BPN81" s="112"/>
      <c r="BPO81" s="112"/>
      <c r="BPP81" s="112"/>
      <c r="BPQ81" s="112"/>
      <c r="BPR81" s="112"/>
      <c r="BPS81" s="112"/>
      <c r="BPT81" s="112"/>
      <c r="BPU81" s="112"/>
      <c r="BPV81" s="112"/>
      <c r="BPW81" s="112"/>
      <c r="BPX81" s="112"/>
      <c r="BPY81" s="112"/>
      <c r="BPZ81" s="112"/>
      <c r="BQA81" s="112"/>
      <c r="BQB81" s="112"/>
      <c r="BQC81" s="112"/>
      <c r="BQD81" s="112"/>
      <c r="BQE81" s="112"/>
      <c r="BQF81" s="112"/>
      <c r="BQG81" s="112"/>
      <c r="BQH81" s="112"/>
      <c r="BQI81" s="112"/>
      <c r="BQJ81" s="112"/>
      <c r="BQK81" s="112"/>
      <c r="BQL81" s="112"/>
      <c r="BQM81" s="112"/>
      <c r="BQN81" s="112"/>
      <c r="BQO81" s="112"/>
      <c r="BQP81" s="112"/>
      <c r="BQQ81" s="112"/>
      <c r="BQR81" s="112"/>
      <c r="BQS81" s="112"/>
      <c r="BQT81" s="112"/>
      <c r="BQU81" s="112"/>
      <c r="BQV81" s="112"/>
      <c r="BQW81" s="112"/>
      <c r="BQX81" s="112"/>
      <c r="BQY81" s="112"/>
      <c r="BQZ81" s="112"/>
      <c r="BRA81" s="112"/>
      <c r="BRB81" s="112"/>
      <c r="BRC81" s="112"/>
      <c r="BRD81" s="112"/>
      <c r="BRE81" s="112"/>
      <c r="BRF81" s="112"/>
      <c r="BRG81" s="112"/>
      <c r="BRH81" s="112"/>
      <c r="BRI81" s="112"/>
      <c r="BRJ81" s="112"/>
      <c r="BRK81" s="112"/>
      <c r="BRL81" s="112"/>
      <c r="BRM81" s="112"/>
      <c r="BRN81" s="112"/>
      <c r="BRO81" s="112"/>
      <c r="BRP81" s="112"/>
      <c r="BRQ81" s="112"/>
      <c r="BRR81" s="112"/>
      <c r="BRS81" s="112"/>
      <c r="BRT81" s="112"/>
      <c r="BRU81" s="112"/>
      <c r="BRV81" s="112"/>
      <c r="BRW81" s="112"/>
      <c r="BRX81" s="112"/>
      <c r="BRY81" s="112"/>
      <c r="BRZ81" s="112"/>
      <c r="BSA81" s="112"/>
      <c r="BSB81" s="112"/>
      <c r="BSC81" s="112"/>
      <c r="BSD81" s="112"/>
      <c r="BSE81" s="112"/>
      <c r="BSF81" s="112"/>
      <c r="BSG81" s="112"/>
      <c r="BSH81" s="112"/>
      <c r="BSI81" s="112"/>
      <c r="BSJ81" s="112"/>
      <c r="BSK81" s="112"/>
      <c r="BSL81" s="112"/>
      <c r="BSM81" s="112"/>
      <c r="BSN81" s="112"/>
      <c r="BSO81" s="112"/>
      <c r="BSP81" s="112"/>
      <c r="BSQ81" s="112"/>
      <c r="BSR81" s="112"/>
      <c r="BSS81" s="112"/>
      <c r="BST81" s="112"/>
      <c r="BSU81" s="112"/>
      <c r="BSV81" s="112"/>
      <c r="BSW81" s="112"/>
      <c r="BSX81" s="112"/>
      <c r="BSY81" s="112"/>
      <c r="BSZ81" s="112"/>
      <c r="BTA81" s="112"/>
      <c r="BTB81" s="112"/>
      <c r="BTC81" s="112"/>
      <c r="BTD81" s="112"/>
      <c r="BTE81" s="112"/>
      <c r="BTF81" s="112"/>
      <c r="BTG81" s="112"/>
      <c r="BTH81" s="112"/>
      <c r="BTI81" s="112"/>
      <c r="BTJ81" s="112"/>
      <c r="BTK81" s="112"/>
      <c r="BTL81" s="112"/>
      <c r="BTM81" s="112"/>
      <c r="BTN81" s="112"/>
      <c r="BTO81" s="112"/>
      <c r="BTP81" s="112"/>
      <c r="BTQ81" s="112"/>
      <c r="BTR81" s="112"/>
      <c r="BTS81" s="112"/>
      <c r="BTT81" s="112"/>
      <c r="BTU81" s="112"/>
      <c r="BTV81" s="112"/>
      <c r="BTW81" s="112"/>
      <c r="BTX81" s="112"/>
      <c r="BTY81" s="112"/>
      <c r="BTZ81" s="112"/>
      <c r="BUA81" s="112"/>
      <c r="BUB81" s="112"/>
      <c r="BUC81" s="112"/>
      <c r="BUD81" s="112"/>
      <c r="BUE81" s="112"/>
      <c r="BUF81" s="112"/>
      <c r="BUG81" s="112"/>
      <c r="BUH81" s="112"/>
      <c r="BUI81" s="112"/>
      <c r="BUJ81" s="112"/>
      <c r="BUK81" s="112"/>
      <c r="BUL81" s="112"/>
      <c r="BUM81" s="112"/>
      <c r="BUN81" s="112"/>
      <c r="BUO81" s="112"/>
      <c r="BUP81" s="112"/>
      <c r="BUQ81" s="112"/>
      <c r="BUR81" s="112"/>
      <c r="BUS81" s="112"/>
      <c r="BUT81" s="112"/>
      <c r="BUU81" s="112"/>
      <c r="BUV81" s="112"/>
      <c r="BUW81" s="112"/>
      <c r="BUX81" s="112"/>
      <c r="BUY81" s="112"/>
      <c r="BUZ81" s="112"/>
      <c r="BVA81" s="112"/>
      <c r="BVB81" s="112"/>
      <c r="BVC81" s="112"/>
      <c r="BVD81" s="112"/>
      <c r="BVE81" s="112"/>
      <c r="BVF81" s="112"/>
      <c r="BVG81" s="112"/>
      <c r="BVH81" s="112"/>
      <c r="BVI81" s="112"/>
      <c r="BVJ81" s="112"/>
      <c r="BVK81" s="112"/>
      <c r="BVL81" s="112"/>
      <c r="BVM81" s="112"/>
      <c r="BVN81" s="112"/>
      <c r="BVO81" s="112"/>
      <c r="BVP81" s="112"/>
      <c r="BVQ81" s="112"/>
      <c r="BVR81" s="112"/>
      <c r="BVS81" s="112"/>
      <c r="BVT81" s="112"/>
      <c r="BVU81" s="112"/>
      <c r="BVV81" s="112"/>
      <c r="BVW81" s="112"/>
      <c r="BVX81" s="112"/>
      <c r="BVY81" s="112"/>
      <c r="BVZ81" s="112"/>
      <c r="BWA81" s="112"/>
      <c r="BWB81" s="112"/>
      <c r="BWC81" s="112"/>
      <c r="BWD81" s="112"/>
      <c r="BWE81" s="112"/>
      <c r="BWF81" s="112"/>
      <c r="BWG81" s="112"/>
      <c r="BWH81" s="112"/>
      <c r="BWI81" s="112"/>
      <c r="BWJ81" s="112"/>
      <c r="BWK81" s="112"/>
      <c r="BWL81" s="112"/>
      <c r="BWM81" s="112"/>
      <c r="BWN81" s="112"/>
      <c r="BWO81" s="112"/>
      <c r="BWP81" s="112"/>
      <c r="BWQ81" s="112"/>
      <c r="BWR81" s="112"/>
      <c r="BWS81" s="112"/>
      <c r="BWT81" s="112"/>
      <c r="BWU81" s="112"/>
      <c r="BWV81" s="112"/>
      <c r="BWW81" s="112"/>
      <c r="BWX81" s="112"/>
      <c r="BWY81" s="112"/>
      <c r="BWZ81" s="112"/>
      <c r="BXA81" s="112"/>
      <c r="BXB81" s="112"/>
      <c r="BXC81" s="112"/>
      <c r="BXD81" s="112"/>
      <c r="BXE81" s="112"/>
      <c r="BXF81" s="112"/>
      <c r="BXG81" s="112"/>
      <c r="BXH81" s="112"/>
      <c r="BXI81" s="112"/>
      <c r="BXJ81" s="112"/>
      <c r="BXK81" s="112"/>
      <c r="BXL81" s="112"/>
      <c r="BXM81" s="112"/>
      <c r="BXN81" s="112"/>
      <c r="BXO81" s="112"/>
      <c r="BXP81" s="112"/>
      <c r="BXQ81" s="112"/>
      <c r="BXR81" s="112"/>
      <c r="BXS81" s="112"/>
      <c r="BXT81" s="112"/>
      <c r="BXU81" s="112"/>
      <c r="BXV81" s="112"/>
      <c r="BXW81" s="112"/>
      <c r="BXX81" s="112"/>
      <c r="BXY81" s="112"/>
      <c r="BXZ81" s="112"/>
      <c r="BYA81" s="112"/>
      <c r="BYB81" s="112"/>
      <c r="BYC81" s="112"/>
      <c r="BYD81" s="112"/>
      <c r="BYE81" s="112"/>
      <c r="BYF81" s="112"/>
      <c r="BYG81" s="112"/>
      <c r="BYH81" s="112"/>
      <c r="BYI81" s="112"/>
      <c r="BYJ81" s="112"/>
      <c r="BYK81" s="112"/>
      <c r="BYL81" s="112"/>
      <c r="BYM81" s="112"/>
      <c r="BYN81" s="112"/>
      <c r="BYO81" s="112"/>
      <c r="BYP81" s="112"/>
      <c r="BYQ81" s="112"/>
      <c r="BYR81" s="112"/>
      <c r="BYS81" s="112"/>
      <c r="BYT81" s="112"/>
      <c r="BYU81" s="112"/>
      <c r="BYV81" s="112"/>
      <c r="BYW81" s="112"/>
      <c r="BYX81" s="112"/>
      <c r="BYY81" s="112"/>
      <c r="BYZ81" s="112"/>
      <c r="BZA81" s="112"/>
      <c r="BZB81" s="112"/>
      <c r="BZC81" s="112"/>
      <c r="BZD81" s="112"/>
      <c r="BZE81" s="112"/>
      <c r="BZF81" s="112"/>
      <c r="BZG81" s="112"/>
      <c r="BZH81" s="112"/>
      <c r="BZI81" s="112"/>
      <c r="BZJ81" s="112"/>
      <c r="BZK81" s="112"/>
      <c r="BZL81" s="112"/>
      <c r="BZM81" s="112"/>
      <c r="BZN81" s="112"/>
      <c r="BZO81" s="112"/>
      <c r="BZP81" s="112"/>
      <c r="BZQ81" s="112"/>
      <c r="BZR81" s="112"/>
      <c r="BZS81" s="112"/>
      <c r="BZT81" s="112"/>
      <c r="BZU81" s="112"/>
      <c r="BZV81" s="112"/>
      <c r="BZW81" s="112"/>
      <c r="BZX81" s="112"/>
      <c r="BZY81" s="112"/>
      <c r="BZZ81" s="112"/>
      <c r="CAA81" s="112"/>
      <c r="CAB81" s="112"/>
      <c r="CAC81" s="112"/>
      <c r="CAD81" s="112"/>
      <c r="CAE81" s="112"/>
      <c r="CAF81" s="112"/>
      <c r="CAG81" s="112"/>
      <c r="CAH81" s="112"/>
      <c r="CAI81" s="112"/>
      <c r="CAJ81" s="112"/>
      <c r="CAK81" s="112"/>
      <c r="CAL81" s="112"/>
      <c r="CAM81" s="112"/>
      <c r="CAN81" s="112"/>
      <c r="CAO81" s="112"/>
      <c r="CAP81" s="112"/>
      <c r="CAQ81" s="112"/>
      <c r="CAR81" s="112"/>
      <c r="CAS81" s="112"/>
      <c r="CAT81" s="112"/>
      <c r="CAU81" s="112"/>
      <c r="CAV81" s="112"/>
      <c r="CAW81" s="112"/>
      <c r="CAX81" s="112"/>
      <c r="CAY81" s="112"/>
      <c r="CAZ81" s="112"/>
      <c r="CBA81" s="112"/>
      <c r="CBB81" s="112"/>
      <c r="CBC81" s="112"/>
      <c r="CBD81" s="112"/>
      <c r="CBE81" s="112"/>
      <c r="CBF81" s="112"/>
      <c r="CBG81" s="112"/>
      <c r="CBH81" s="112"/>
      <c r="CBI81" s="112"/>
      <c r="CBJ81" s="112"/>
      <c r="CBK81" s="112"/>
      <c r="CBL81" s="112"/>
      <c r="CBM81" s="112"/>
      <c r="CBN81" s="112"/>
      <c r="CBO81" s="112"/>
      <c r="CBP81" s="112"/>
      <c r="CBQ81" s="112"/>
      <c r="CBR81" s="112"/>
      <c r="CBS81" s="112"/>
      <c r="CBT81" s="112"/>
      <c r="CBU81" s="112"/>
      <c r="CBV81" s="112"/>
      <c r="CBW81" s="112"/>
      <c r="CBX81" s="112"/>
      <c r="CBY81" s="112"/>
      <c r="CBZ81" s="112"/>
      <c r="CCA81" s="112"/>
      <c r="CCB81" s="112"/>
      <c r="CCC81" s="112"/>
      <c r="CCD81" s="112"/>
      <c r="CCE81" s="112"/>
      <c r="CCF81" s="112"/>
      <c r="CCG81" s="112"/>
      <c r="CCH81" s="112"/>
      <c r="CCI81" s="112"/>
      <c r="CCJ81" s="112"/>
      <c r="CCK81" s="112"/>
      <c r="CCL81" s="112"/>
      <c r="CCM81" s="112"/>
      <c r="CCN81" s="112"/>
      <c r="CCO81" s="112"/>
      <c r="CCP81" s="112"/>
      <c r="CCQ81" s="112"/>
      <c r="CCR81" s="112"/>
      <c r="CCS81" s="112"/>
      <c r="CCT81" s="112"/>
      <c r="CCU81" s="112"/>
      <c r="CCV81" s="112"/>
      <c r="CCW81" s="112"/>
      <c r="CCX81" s="112"/>
      <c r="CCY81" s="112"/>
      <c r="CCZ81" s="112"/>
      <c r="CDA81" s="112"/>
      <c r="CDB81" s="112"/>
      <c r="CDC81" s="112"/>
      <c r="CDD81" s="112"/>
      <c r="CDE81" s="112"/>
      <c r="CDF81" s="112"/>
      <c r="CDG81" s="112"/>
      <c r="CDH81" s="112"/>
      <c r="CDI81" s="112"/>
      <c r="CDJ81" s="112"/>
      <c r="CDK81" s="112"/>
      <c r="CDL81" s="112"/>
      <c r="CDM81" s="112"/>
      <c r="CDN81" s="112"/>
      <c r="CDO81" s="112"/>
      <c r="CDP81" s="112"/>
      <c r="CDQ81" s="112"/>
      <c r="CDR81" s="112"/>
      <c r="CDS81" s="112"/>
      <c r="CDT81" s="112"/>
      <c r="CDU81" s="112"/>
      <c r="CDV81" s="112"/>
      <c r="CDW81" s="112"/>
      <c r="CDX81" s="112"/>
      <c r="CDY81" s="112"/>
      <c r="CDZ81" s="112"/>
      <c r="CEA81" s="112"/>
      <c r="CEB81" s="112"/>
      <c r="CEC81" s="112"/>
      <c r="CED81" s="112"/>
      <c r="CEE81" s="112"/>
      <c r="CEF81" s="112"/>
      <c r="CEG81" s="112"/>
      <c r="CEH81" s="112"/>
      <c r="CEI81" s="112"/>
      <c r="CEJ81" s="112"/>
      <c r="CEK81" s="112"/>
      <c r="CEL81" s="112"/>
      <c r="CEM81" s="112"/>
      <c r="CEN81" s="112"/>
      <c r="CEO81" s="112"/>
      <c r="CEP81" s="112"/>
      <c r="CEQ81" s="112"/>
      <c r="CER81" s="112"/>
      <c r="CES81" s="112"/>
      <c r="CET81" s="112"/>
      <c r="CEU81" s="112"/>
      <c r="CEV81" s="112"/>
      <c r="CEW81" s="112"/>
      <c r="CEX81" s="112"/>
      <c r="CEY81" s="112"/>
      <c r="CEZ81" s="112"/>
      <c r="CFA81" s="112"/>
      <c r="CFB81" s="112"/>
      <c r="CFC81" s="112"/>
      <c r="CFD81" s="112"/>
      <c r="CFE81" s="112"/>
      <c r="CFF81" s="112"/>
      <c r="CFG81" s="112"/>
      <c r="CFH81" s="112"/>
      <c r="CFI81" s="112"/>
      <c r="CFJ81" s="112"/>
      <c r="CFK81" s="112"/>
      <c r="CFL81" s="112"/>
      <c r="CFM81" s="112"/>
      <c r="CFN81" s="112"/>
      <c r="CFO81" s="112"/>
      <c r="CFP81" s="112"/>
      <c r="CFQ81" s="112"/>
      <c r="CFR81" s="112"/>
      <c r="CFS81" s="112"/>
      <c r="CFT81" s="112"/>
      <c r="CFU81" s="112"/>
      <c r="CFV81" s="112"/>
      <c r="CFW81" s="112"/>
      <c r="CFX81" s="112"/>
      <c r="CFY81" s="112"/>
      <c r="CFZ81" s="112"/>
      <c r="CGA81" s="112"/>
      <c r="CGB81" s="112"/>
      <c r="CGC81" s="112"/>
      <c r="CGD81" s="112"/>
      <c r="CGE81" s="112"/>
      <c r="CGF81" s="112"/>
      <c r="CGG81" s="112"/>
      <c r="CGH81" s="112"/>
      <c r="CGI81" s="112"/>
      <c r="CGJ81" s="112"/>
      <c r="CGK81" s="112"/>
      <c r="CGL81" s="112"/>
      <c r="CGM81" s="112"/>
      <c r="CGN81" s="112"/>
      <c r="CGO81" s="112"/>
      <c r="CGP81" s="112"/>
      <c r="CGQ81" s="112"/>
      <c r="CGR81" s="112"/>
      <c r="CGS81" s="112"/>
      <c r="CGT81" s="112"/>
      <c r="CGU81" s="112"/>
      <c r="CGV81" s="112"/>
      <c r="CGW81" s="112"/>
      <c r="CGX81" s="112"/>
      <c r="CGY81" s="112"/>
      <c r="CGZ81" s="112"/>
      <c r="CHA81" s="112"/>
      <c r="CHB81" s="112"/>
      <c r="CHC81" s="112"/>
      <c r="CHD81" s="112"/>
      <c r="CHE81" s="112"/>
      <c r="CHF81" s="112"/>
      <c r="CHG81" s="112"/>
      <c r="CHH81" s="112"/>
      <c r="CHI81" s="112"/>
      <c r="CHJ81" s="112"/>
      <c r="CHK81" s="112"/>
      <c r="CHL81" s="112"/>
      <c r="CHM81" s="112"/>
      <c r="CHN81" s="112"/>
      <c r="CHO81" s="112"/>
      <c r="CHP81" s="112"/>
      <c r="CHQ81" s="112"/>
      <c r="CHR81" s="112"/>
      <c r="CHS81" s="112"/>
      <c r="CHT81" s="112"/>
      <c r="CHU81" s="112"/>
      <c r="CHV81" s="112"/>
      <c r="CHW81" s="112"/>
      <c r="CHX81" s="112"/>
      <c r="CHY81" s="112"/>
      <c r="CHZ81" s="112"/>
      <c r="CIA81" s="112"/>
      <c r="CIB81" s="112"/>
      <c r="CIC81" s="112"/>
      <c r="CID81" s="112"/>
      <c r="CIE81" s="112"/>
      <c r="CIF81" s="112"/>
      <c r="CIG81" s="112"/>
      <c r="CIH81" s="112"/>
      <c r="CII81" s="112"/>
      <c r="CIJ81" s="112"/>
      <c r="CIK81" s="112"/>
      <c r="CIL81" s="112"/>
      <c r="CIM81" s="112"/>
      <c r="CIN81" s="112"/>
      <c r="CIO81" s="112"/>
      <c r="CIP81" s="112"/>
      <c r="CIQ81" s="112"/>
      <c r="CIR81" s="112"/>
      <c r="CIS81" s="112"/>
      <c r="CIT81" s="112"/>
      <c r="CIU81" s="112"/>
      <c r="CIV81" s="112"/>
      <c r="CIW81" s="112"/>
      <c r="CIX81" s="112"/>
      <c r="CIY81" s="112"/>
      <c r="CIZ81" s="112"/>
      <c r="CJA81" s="112"/>
      <c r="CJB81" s="112"/>
      <c r="CJC81" s="112"/>
      <c r="CJD81" s="112"/>
      <c r="CJE81" s="112"/>
      <c r="CJF81" s="112"/>
      <c r="CJG81" s="112"/>
      <c r="CJH81" s="112"/>
      <c r="CJI81" s="112"/>
      <c r="CJJ81" s="112"/>
      <c r="CJK81" s="112"/>
      <c r="CJL81" s="112"/>
      <c r="CJM81" s="112"/>
      <c r="CJN81" s="112"/>
      <c r="CJO81" s="112"/>
      <c r="CJP81" s="112"/>
      <c r="CJQ81" s="112"/>
      <c r="CJR81" s="112"/>
      <c r="CJS81" s="112"/>
      <c r="CJT81" s="112"/>
      <c r="CJU81" s="112"/>
      <c r="CJV81" s="112"/>
      <c r="CJW81" s="112"/>
      <c r="CJX81" s="112"/>
      <c r="CJY81" s="112"/>
      <c r="CJZ81" s="112"/>
      <c r="CKA81" s="112"/>
      <c r="CKB81" s="112"/>
      <c r="CKC81" s="112"/>
      <c r="CKD81" s="112"/>
      <c r="CKE81" s="112"/>
      <c r="CKF81" s="112"/>
      <c r="CKG81" s="112"/>
      <c r="CKH81" s="112"/>
      <c r="CKI81" s="112"/>
      <c r="CKJ81" s="112"/>
      <c r="CKK81" s="112"/>
      <c r="CKL81" s="112"/>
      <c r="CKM81" s="112"/>
      <c r="CKN81" s="112"/>
      <c r="CKO81" s="112"/>
      <c r="CKP81" s="112"/>
      <c r="CKQ81" s="112"/>
      <c r="CKR81" s="112"/>
      <c r="CKS81" s="112"/>
      <c r="CKT81" s="112"/>
      <c r="CKU81" s="112"/>
      <c r="CKV81" s="112"/>
      <c r="CKW81" s="112"/>
      <c r="CKX81" s="112"/>
      <c r="CKY81" s="112"/>
      <c r="CKZ81" s="112"/>
      <c r="CLA81" s="112"/>
      <c r="CLB81" s="112"/>
      <c r="CLC81" s="112"/>
      <c r="CLD81" s="112"/>
      <c r="CLE81" s="112"/>
      <c r="CLF81" s="112"/>
      <c r="CLG81" s="112"/>
      <c r="CLH81" s="112"/>
      <c r="CLI81" s="112"/>
      <c r="CLJ81" s="112"/>
      <c r="CLK81" s="112"/>
      <c r="CLL81" s="112"/>
      <c r="CLM81" s="112"/>
      <c r="CLN81" s="112"/>
      <c r="CLO81" s="112"/>
      <c r="CLP81" s="112"/>
      <c r="CLQ81" s="112"/>
      <c r="CLR81" s="112"/>
      <c r="CLS81" s="112"/>
      <c r="CLT81" s="112"/>
      <c r="CLU81" s="112"/>
      <c r="CLV81" s="112"/>
      <c r="CLW81" s="112"/>
      <c r="CLX81" s="112"/>
      <c r="CLY81" s="112"/>
      <c r="CLZ81" s="112"/>
      <c r="CMA81" s="112"/>
      <c r="CMB81" s="112"/>
      <c r="CMC81" s="112"/>
      <c r="CMD81" s="112"/>
      <c r="CME81" s="112"/>
      <c r="CMF81" s="112"/>
      <c r="CMG81" s="112"/>
      <c r="CMH81" s="112"/>
      <c r="CMI81" s="112"/>
      <c r="CMJ81" s="112"/>
      <c r="CMK81" s="112"/>
      <c r="CML81" s="112"/>
      <c r="CMM81" s="112"/>
      <c r="CMN81" s="112"/>
      <c r="CMO81" s="112"/>
      <c r="CMP81" s="112"/>
      <c r="CMQ81" s="112"/>
      <c r="CMR81" s="112"/>
      <c r="CMS81" s="112"/>
      <c r="CMT81" s="112"/>
      <c r="CMU81" s="112"/>
      <c r="CMV81" s="112"/>
      <c r="CMW81" s="112"/>
      <c r="CMX81" s="112"/>
      <c r="CMY81" s="112"/>
      <c r="CMZ81" s="112"/>
      <c r="CNA81" s="112"/>
      <c r="CNB81" s="112"/>
      <c r="CNC81" s="112"/>
      <c r="CND81" s="112"/>
      <c r="CNE81" s="112"/>
      <c r="CNF81" s="112"/>
      <c r="CNG81" s="112"/>
      <c r="CNH81" s="112"/>
      <c r="CNI81" s="112"/>
      <c r="CNJ81" s="112"/>
      <c r="CNK81" s="112"/>
      <c r="CNL81" s="112"/>
      <c r="CNM81" s="112"/>
      <c r="CNN81" s="112"/>
      <c r="CNO81" s="112"/>
      <c r="CNP81" s="112"/>
      <c r="CNQ81" s="112"/>
      <c r="CNR81" s="112"/>
      <c r="CNS81" s="112"/>
      <c r="CNT81" s="112"/>
      <c r="CNU81" s="112"/>
      <c r="CNV81" s="112"/>
      <c r="CNW81" s="112"/>
      <c r="CNX81" s="112"/>
      <c r="CNY81" s="112"/>
      <c r="CNZ81" s="112"/>
      <c r="COA81" s="112"/>
      <c r="COB81" s="112"/>
      <c r="COC81" s="112"/>
      <c r="COD81" s="112"/>
      <c r="COE81" s="112"/>
      <c r="COF81" s="112"/>
      <c r="COG81" s="112"/>
      <c r="COH81" s="112"/>
      <c r="COI81" s="112"/>
      <c r="COJ81" s="112"/>
      <c r="COK81" s="112"/>
      <c r="COL81" s="112"/>
      <c r="COM81" s="112"/>
      <c r="CON81" s="112"/>
      <c r="COO81" s="112"/>
      <c r="COP81" s="112"/>
      <c r="COQ81" s="112"/>
      <c r="COR81" s="112"/>
      <c r="COS81" s="112"/>
      <c r="COT81" s="112"/>
      <c r="COU81" s="112"/>
      <c r="COV81" s="112"/>
      <c r="COW81" s="112"/>
      <c r="COX81" s="112"/>
      <c r="COY81" s="112"/>
      <c r="COZ81" s="112"/>
      <c r="CPA81" s="112"/>
      <c r="CPB81" s="112"/>
      <c r="CPC81" s="112"/>
      <c r="CPD81" s="112"/>
      <c r="CPE81" s="112"/>
      <c r="CPF81" s="112"/>
      <c r="CPG81" s="112"/>
      <c r="CPH81" s="112"/>
      <c r="CPI81" s="112"/>
      <c r="CPJ81" s="112"/>
      <c r="CPK81" s="112"/>
      <c r="CPL81" s="112"/>
      <c r="CPM81" s="112"/>
      <c r="CPN81" s="112"/>
      <c r="CPO81" s="112"/>
      <c r="CPP81" s="112"/>
      <c r="CPQ81" s="112"/>
      <c r="CPR81" s="112"/>
      <c r="CPS81" s="112"/>
      <c r="CPT81" s="112"/>
      <c r="CPU81" s="112"/>
      <c r="CPV81" s="112"/>
      <c r="CPW81" s="112"/>
      <c r="CPX81" s="112"/>
      <c r="CPY81" s="112"/>
      <c r="CPZ81" s="112"/>
      <c r="CQA81" s="112"/>
      <c r="CQB81" s="112"/>
      <c r="CQC81" s="112"/>
      <c r="CQD81" s="112"/>
      <c r="CQE81" s="112"/>
      <c r="CQF81" s="112"/>
      <c r="CQG81" s="112"/>
      <c r="CQH81" s="112"/>
      <c r="CQI81" s="112"/>
      <c r="CQJ81" s="112"/>
      <c r="CQK81" s="112"/>
      <c r="CQL81" s="112"/>
      <c r="CQM81" s="112"/>
      <c r="CQN81" s="112"/>
      <c r="CQO81" s="112"/>
      <c r="CQP81" s="112"/>
      <c r="CQQ81" s="112"/>
      <c r="CQR81" s="112"/>
      <c r="CQS81" s="112"/>
      <c r="CQT81" s="112"/>
      <c r="CQU81" s="112"/>
      <c r="CQV81" s="112"/>
      <c r="CQW81" s="112"/>
      <c r="CQX81" s="112"/>
      <c r="CQY81" s="112"/>
      <c r="CQZ81" s="112"/>
      <c r="CRA81" s="112"/>
      <c r="CRB81" s="112"/>
      <c r="CRC81" s="112"/>
      <c r="CRD81" s="112"/>
      <c r="CRE81" s="112"/>
      <c r="CRF81" s="112"/>
      <c r="CRG81" s="112"/>
      <c r="CRH81" s="112"/>
      <c r="CRI81" s="112"/>
      <c r="CRJ81" s="112"/>
      <c r="CRK81" s="112"/>
      <c r="CRL81" s="112"/>
      <c r="CRM81" s="112"/>
      <c r="CRN81" s="112"/>
      <c r="CRO81" s="112"/>
      <c r="CRP81" s="112"/>
      <c r="CRQ81" s="112"/>
      <c r="CRR81" s="112"/>
      <c r="CRS81" s="112"/>
      <c r="CRT81" s="112"/>
      <c r="CRU81" s="112"/>
      <c r="CRV81" s="112"/>
      <c r="CRW81" s="112"/>
      <c r="CRX81" s="112"/>
      <c r="CRY81" s="112"/>
      <c r="CRZ81" s="112"/>
      <c r="CSA81" s="112"/>
      <c r="CSB81" s="112"/>
      <c r="CSC81" s="112"/>
      <c r="CSD81" s="112"/>
      <c r="CSE81" s="112"/>
      <c r="CSF81" s="112"/>
      <c r="CSG81" s="112"/>
      <c r="CSH81" s="112"/>
      <c r="CSI81" s="112"/>
      <c r="CSJ81" s="112"/>
      <c r="CSK81" s="112"/>
      <c r="CSL81" s="112"/>
      <c r="CSM81" s="112"/>
      <c r="CSN81" s="112"/>
      <c r="CSO81" s="112"/>
      <c r="CSP81" s="112"/>
      <c r="CSQ81" s="112"/>
      <c r="CSR81" s="112"/>
      <c r="CSS81" s="112"/>
      <c r="CST81" s="112"/>
      <c r="CSU81" s="112"/>
      <c r="CSV81" s="112"/>
      <c r="CSW81" s="112"/>
      <c r="CSX81" s="112"/>
      <c r="CSY81" s="112"/>
      <c r="CSZ81" s="112"/>
      <c r="CTA81" s="112"/>
      <c r="CTB81" s="112"/>
      <c r="CTC81" s="112"/>
      <c r="CTD81" s="112"/>
      <c r="CTE81" s="112"/>
      <c r="CTF81" s="112"/>
      <c r="CTG81" s="112"/>
      <c r="CTH81" s="112"/>
      <c r="CTI81" s="112"/>
      <c r="CTJ81" s="112"/>
      <c r="CTK81" s="112"/>
      <c r="CTL81" s="112"/>
      <c r="CTM81" s="112"/>
      <c r="CTN81" s="112"/>
      <c r="CTO81" s="112"/>
      <c r="CTP81" s="112"/>
      <c r="CTQ81" s="112"/>
      <c r="CTR81" s="112"/>
      <c r="CTS81" s="112"/>
      <c r="CTT81" s="112"/>
      <c r="CTU81" s="112"/>
      <c r="CTV81" s="112"/>
      <c r="CTW81" s="112"/>
      <c r="CTX81" s="112"/>
      <c r="CTY81" s="112"/>
      <c r="CTZ81" s="112"/>
      <c r="CUA81" s="112"/>
      <c r="CUB81" s="112"/>
      <c r="CUC81" s="112"/>
      <c r="CUD81" s="112"/>
      <c r="CUE81" s="112"/>
      <c r="CUF81" s="112"/>
      <c r="CUG81" s="112"/>
      <c r="CUH81" s="112"/>
      <c r="CUI81" s="112"/>
      <c r="CUJ81" s="112"/>
      <c r="CUK81" s="112"/>
      <c r="CUL81" s="112"/>
      <c r="CUM81" s="112"/>
      <c r="CUN81" s="112"/>
      <c r="CUO81" s="112"/>
      <c r="CUP81" s="112"/>
      <c r="CUQ81" s="112"/>
      <c r="CUR81" s="112"/>
      <c r="CUS81" s="112"/>
      <c r="CUT81" s="112"/>
      <c r="CUU81" s="112"/>
      <c r="CUV81" s="112"/>
      <c r="CUW81" s="112"/>
      <c r="CUX81" s="112"/>
      <c r="CUY81" s="112"/>
      <c r="CUZ81" s="112"/>
      <c r="CVA81" s="112"/>
      <c r="CVB81" s="112"/>
      <c r="CVC81" s="112"/>
      <c r="CVD81" s="112"/>
      <c r="CVE81" s="112"/>
      <c r="CVF81" s="112"/>
      <c r="CVG81" s="112"/>
      <c r="CVH81" s="112"/>
      <c r="CVI81" s="112"/>
      <c r="CVJ81" s="112"/>
      <c r="CVK81" s="112"/>
      <c r="CVL81" s="112"/>
      <c r="CVM81" s="112"/>
      <c r="CVN81" s="112"/>
      <c r="CVO81" s="112"/>
      <c r="CVP81" s="112"/>
      <c r="CVQ81" s="112"/>
      <c r="CVR81" s="112"/>
      <c r="CVS81" s="112"/>
      <c r="CVT81" s="112"/>
      <c r="CVU81" s="112"/>
      <c r="CVV81" s="112"/>
      <c r="CVW81" s="112"/>
      <c r="CVX81" s="112"/>
      <c r="CVY81" s="112"/>
      <c r="CVZ81" s="112"/>
      <c r="CWA81" s="112"/>
      <c r="CWB81" s="112"/>
      <c r="CWC81" s="112"/>
      <c r="CWD81" s="112"/>
      <c r="CWE81" s="112"/>
      <c r="CWF81" s="112"/>
      <c r="CWG81" s="112"/>
      <c r="CWH81" s="112"/>
      <c r="CWI81" s="112"/>
      <c r="CWJ81" s="112"/>
      <c r="CWK81" s="112"/>
      <c r="CWL81" s="112"/>
      <c r="CWM81" s="112"/>
      <c r="CWN81" s="112"/>
      <c r="CWO81" s="112"/>
      <c r="CWP81" s="112"/>
      <c r="CWQ81" s="112"/>
      <c r="CWR81" s="112"/>
      <c r="CWS81" s="112"/>
      <c r="CWT81" s="112"/>
      <c r="CWU81" s="112"/>
      <c r="CWV81" s="112"/>
      <c r="CWW81" s="112"/>
      <c r="CWX81" s="112"/>
      <c r="CWY81" s="112"/>
      <c r="CWZ81" s="112"/>
      <c r="CXA81" s="112"/>
      <c r="CXB81" s="112"/>
      <c r="CXC81" s="112"/>
      <c r="CXD81" s="112"/>
      <c r="CXE81" s="112"/>
      <c r="CXF81" s="112"/>
      <c r="CXG81" s="112"/>
      <c r="CXH81" s="112"/>
      <c r="CXI81" s="112"/>
      <c r="CXJ81" s="112"/>
      <c r="CXK81" s="112"/>
      <c r="CXL81" s="112"/>
      <c r="CXM81" s="112"/>
      <c r="CXN81" s="112"/>
      <c r="CXO81" s="112"/>
      <c r="CXP81" s="112"/>
      <c r="CXQ81" s="112"/>
      <c r="CXR81" s="112"/>
      <c r="CXS81" s="112"/>
      <c r="CXT81" s="112"/>
      <c r="CXU81" s="112"/>
      <c r="CXV81" s="112"/>
      <c r="CXW81" s="112"/>
      <c r="CXX81" s="112"/>
      <c r="CXY81" s="112"/>
      <c r="CXZ81" s="112"/>
      <c r="CYA81" s="112"/>
      <c r="CYB81" s="112"/>
      <c r="CYC81" s="112"/>
      <c r="CYD81" s="112"/>
      <c r="CYE81" s="112"/>
      <c r="CYF81" s="112"/>
      <c r="CYG81" s="112"/>
      <c r="CYH81" s="112"/>
      <c r="CYI81" s="112"/>
      <c r="CYJ81" s="112"/>
      <c r="CYK81" s="112"/>
      <c r="CYL81" s="112"/>
      <c r="CYM81" s="112"/>
      <c r="CYN81" s="112"/>
      <c r="CYO81" s="112"/>
      <c r="CYP81" s="112"/>
      <c r="CYQ81" s="112"/>
      <c r="CYR81" s="112"/>
      <c r="CYS81" s="112"/>
      <c r="CYT81" s="112"/>
      <c r="CYU81" s="112"/>
      <c r="CYV81" s="112"/>
      <c r="CYW81" s="112"/>
      <c r="CYX81" s="112"/>
      <c r="CYY81" s="112"/>
      <c r="CYZ81" s="112"/>
      <c r="CZA81" s="112"/>
      <c r="CZB81" s="112"/>
      <c r="CZC81" s="112"/>
      <c r="CZD81" s="112"/>
      <c r="CZE81" s="112"/>
      <c r="CZF81" s="112"/>
      <c r="CZG81" s="112"/>
      <c r="CZH81" s="112"/>
      <c r="CZI81" s="112"/>
      <c r="CZJ81" s="112"/>
      <c r="CZK81" s="112"/>
      <c r="CZL81" s="112"/>
      <c r="CZM81" s="112"/>
      <c r="CZN81" s="112"/>
      <c r="CZO81" s="112"/>
      <c r="CZP81" s="112"/>
      <c r="CZQ81" s="112"/>
      <c r="CZR81" s="112"/>
      <c r="CZS81" s="112"/>
      <c r="CZT81" s="112"/>
      <c r="CZU81" s="112"/>
      <c r="CZV81" s="112"/>
      <c r="CZW81" s="112"/>
      <c r="CZX81" s="112"/>
      <c r="CZY81" s="112"/>
      <c r="CZZ81" s="112"/>
      <c r="DAA81" s="112"/>
      <c r="DAB81" s="112"/>
      <c r="DAC81" s="112"/>
      <c r="DAD81" s="112"/>
      <c r="DAE81" s="112"/>
      <c r="DAF81" s="112"/>
      <c r="DAG81" s="112"/>
      <c r="DAH81" s="112"/>
      <c r="DAI81" s="112"/>
      <c r="DAJ81" s="112"/>
      <c r="DAK81" s="112"/>
      <c r="DAL81" s="112"/>
      <c r="DAM81" s="112"/>
      <c r="DAN81" s="112"/>
      <c r="DAO81" s="112"/>
      <c r="DAP81" s="112"/>
      <c r="DAQ81" s="112"/>
      <c r="DAR81" s="112"/>
      <c r="DAS81" s="112"/>
      <c r="DAT81" s="112"/>
      <c r="DAU81" s="112"/>
      <c r="DAV81" s="112"/>
      <c r="DAW81" s="112"/>
      <c r="DAX81" s="112"/>
      <c r="DAY81" s="112"/>
      <c r="DAZ81" s="112"/>
      <c r="DBA81" s="112"/>
      <c r="DBB81" s="112"/>
      <c r="DBC81" s="112"/>
      <c r="DBD81" s="112"/>
      <c r="DBE81" s="112"/>
      <c r="DBF81" s="112"/>
      <c r="DBG81" s="112"/>
      <c r="DBH81" s="112"/>
      <c r="DBI81" s="112"/>
      <c r="DBJ81" s="112"/>
      <c r="DBK81" s="112"/>
      <c r="DBL81" s="112"/>
      <c r="DBM81" s="112"/>
      <c r="DBN81" s="112"/>
      <c r="DBO81" s="112"/>
      <c r="DBP81" s="112"/>
      <c r="DBQ81" s="112"/>
      <c r="DBR81" s="112"/>
      <c r="DBS81" s="112"/>
      <c r="DBT81" s="112"/>
      <c r="DBU81" s="112"/>
      <c r="DBV81" s="112"/>
      <c r="DBW81" s="112"/>
      <c r="DBX81" s="112"/>
      <c r="DBY81" s="112"/>
      <c r="DBZ81" s="112"/>
      <c r="DCA81" s="112"/>
      <c r="DCB81" s="112"/>
      <c r="DCC81" s="112"/>
      <c r="DCD81" s="112"/>
      <c r="DCE81" s="112"/>
      <c r="DCF81" s="112"/>
      <c r="DCG81" s="112"/>
      <c r="DCH81" s="112"/>
      <c r="DCI81" s="112"/>
      <c r="DCJ81" s="112"/>
      <c r="DCK81" s="112"/>
      <c r="DCL81" s="112"/>
      <c r="DCM81" s="112"/>
      <c r="DCN81" s="112"/>
      <c r="DCO81" s="112"/>
      <c r="DCP81" s="112"/>
      <c r="DCQ81" s="112"/>
      <c r="DCR81" s="112"/>
      <c r="DCS81" s="112"/>
      <c r="DCT81" s="112"/>
      <c r="DCU81" s="112"/>
      <c r="DCV81" s="112"/>
      <c r="DCW81" s="112"/>
      <c r="DCX81" s="112"/>
      <c r="DCY81" s="112"/>
      <c r="DCZ81" s="112"/>
      <c r="DDA81" s="112"/>
      <c r="DDB81" s="112"/>
      <c r="DDC81" s="112"/>
      <c r="DDD81" s="112"/>
      <c r="DDE81" s="112"/>
      <c r="DDF81" s="112"/>
      <c r="DDG81" s="112"/>
      <c r="DDH81" s="112"/>
      <c r="DDI81" s="112"/>
      <c r="DDJ81" s="112"/>
      <c r="DDK81" s="112"/>
      <c r="DDL81" s="112"/>
      <c r="DDM81" s="112"/>
      <c r="DDN81" s="112"/>
      <c r="DDO81" s="112"/>
      <c r="DDP81" s="112"/>
      <c r="DDQ81" s="112"/>
      <c r="DDR81" s="112"/>
      <c r="DDS81" s="112"/>
      <c r="DDT81" s="112"/>
      <c r="DDU81" s="112"/>
      <c r="DDV81" s="112"/>
      <c r="DDW81" s="112"/>
      <c r="DDX81" s="112"/>
      <c r="DDY81" s="112"/>
      <c r="DDZ81" s="112"/>
      <c r="DEA81" s="112"/>
      <c r="DEB81" s="112"/>
      <c r="DEC81" s="112"/>
      <c r="DED81" s="112"/>
      <c r="DEE81" s="112"/>
      <c r="DEF81" s="112"/>
      <c r="DEG81" s="112"/>
      <c r="DEH81" s="112"/>
      <c r="DEI81" s="112"/>
      <c r="DEJ81" s="112"/>
      <c r="DEK81" s="112"/>
      <c r="DEL81" s="112"/>
      <c r="DEM81" s="112"/>
      <c r="DEN81" s="112"/>
      <c r="DEO81" s="112"/>
      <c r="DEP81" s="112"/>
      <c r="DEQ81" s="112"/>
      <c r="DER81" s="112"/>
      <c r="DES81" s="112"/>
      <c r="DET81" s="112"/>
      <c r="DEU81" s="112"/>
      <c r="DEV81" s="112"/>
      <c r="DEW81" s="112"/>
      <c r="DEX81" s="112"/>
      <c r="DEY81" s="112"/>
      <c r="DEZ81" s="112"/>
      <c r="DFA81" s="112"/>
      <c r="DFB81" s="112"/>
      <c r="DFC81" s="112"/>
      <c r="DFD81" s="112"/>
      <c r="DFE81" s="112"/>
      <c r="DFF81" s="112"/>
      <c r="DFG81" s="112"/>
      <c r="DFH81" s="112"/>
      <c r="DFI81" s="112"/>
      <c r="DFJ81" s="112"/>
      <c r="DFK81" s="112"/>
      <c r="DFL81" s="112"/>
      <c r="DFM81" s="112"/>
      <c r="DFN81" s="112"/>
      <c r="DFO81" s="112"/>
      <c r="DFP81" s="112"/>
      <c r="DFQ81" s="112"/>
      <c r="DFR81" s="112"/>
      <c r="DFS81" s="112"/>
      <c r="DFT81" s="112"/>
      <c r="DFU81" s="112"/>
      <c r="DFV81" s="112"/>
      <c r="DFW81" s="112"/>
      <c r="DFX81" s="112"/>
      <c r="DFY81" s="112"/>
      <c r="DFZ81" s="112"/>
      <c r="DGA81" s="112"/>
      <c r="DGB81" s="112"/>
      <c r="DGC81" s="112"/>
      <c r="DGD81" s="112"/>
      <c r="DGE81" s="112"/>
      <c r="DGF81" s="112"/>
      <c r="DGG81" s="112"/>
      <c r="DGH81" s="112"/>
      <c r="DGI81" s="112"/>
      <c r="DGJ81" s="112"/>
      <c r="DGK81" s="112"/>
      <c r="DGL81" s="112"/>
      <c r="DGM81" s="112"/>
      <c r="DGN81" s="112"/>
      <c r="DGO81" s="112"/>
      <c r="DGP81" s="112"/>
      <c r="DGQ81" s="112"/>
      <c r="DGR81" s="112"/>
      <c r="DGS81" s="112"/>
      <c r="DGT81" s="112"/>
      <c r="DGU81" s="112"/>
      <c r="DGV81" s="112"/>
      <c r="DGW81" s="112"/>
      <c r="DGX81" s="112"/>
      <c r="DGY81" s="112"/>
      <c r="DGZ81" s="112"/>
      <c r="DHA81" s="112"/>
      <c r="DHB81" s="112"/>
      <c r="DHC81" s="112"/>
      <c r="DHD81" s="112"/>
      <c r="DHE81" s="112"/>
      <c r="DHF81" s="112"/>
      <c r="DHG81" s="112"/>
      <c r="DHH81" s="112"/>
      <c r="DHI81" s="112"/>
      <c r="DHJ81" s="112"/>
      <c r="DHK81" s="112"/>
      <c r="DHL81" s="112"/>
      <c r="DHM81" s="112"/>
      <c r="DHN81" s="112"/>
      <c r="DHO81" s="112"/>
      <c r="DHP81" s="112"/>
      <c r="DHQ81" s="112"/>
      <c r="DHR81" s="112"/>
      <c r="DHS81" s="112"/>
      <c r="DHT81" s="112"/>
      <c r="DHU81" s="112"/>
      <c r="DHV81" s="112"/>
      <c r="DHW81" s="112"/>
      <c r="DHX81" s="112"/>
      <c r="DHY81" s="112"/>
      <c r="DHZ81" s="112"/>
      <c r="DIA81" s="112"/>
      <c r="DIB81" s="112"/>
      <c r="DIC81" s="112"/>
      <c r="DID81" s="112"/>
      <c r="DIE81" s="112"/>
      <c r="DIF81" s="112"/>
      <c r="DIG81" s="112"/>
      <c r="DIH81" s="112"/>
      <c r="DII81" s="112"/>
      <c r="DIJ81" s="112"/>
      <c r="DIK81" s="112"/>
      <c r="DIL81" s="112"/>
      <c r="DIM81" s="112"/>
      <c r="DIN81" s="112"/>
      <c r="DIO81" s="112"/>
      <c r="DIP81" s="112"/>
      <c r="DIQ81" s="112"/>
      <c r="DIR81" s="112"/>
      <c r="DIS81" s="112"/>
      <c r="DIT81" s="112"/>
      <c r="DIU81" s="112"/>
      <c r="DIV81" s="112"/>
      <c r="DIW81" s="112"/>
      <c r="DIX81" s="112"/>
      <c r="DIY81" s="112"/>
      <c r="DIZ81" s="112"/>
      <c r="DJA81" s="112"/>
      <c r="DJB81" s="112"/>
      <c r="DJC81" s="112"/>
      <c r="DJD81" s="112"/>
      <c r="DJE81" s="112"/>
      <c r="DJF81" s="112"/>
      <c r="DJG81" s="112"/>
      <c r="DJH81" s="112"/>
      <c r="DJI81" s="112"/>
      <c r="DJJ81" s="112"/>
      <c r="DJK81" s="112"/>
      <c r="DJL81" s="112"/>
      <c r="DJM81" s="112"/>
      <c r="DJN81" s="112"/>
      <c r="DJO81" s="112"/>
      <c r="DJP81" s="112"/>
      <c r="DJQ81" s="112"/>
      <c r="DJR81" s="112"/>
      <c r="DJS81" s="112"/>
      <c r="DJT81" s="112"/>
      <c r="DJU81" s="112"/>
      <c r="DJV81" s="112"/>
      <c r="DJW81" s="112"/>
      <c r="DJX81" s="112"/>
      <c r="DJY81" s="112"/>
      <c r="DJZ81" s="112"/>
      <c r="DKA81" s="112"/>
      <c r="DKB81" s="112"/>
      <c r="DKC81" s="112"/>
      <c r="DKD81" s="112"/>
      <c r="DKE81" s="112"/>
      <c r="DKF81" s="112"/>
      <c r="DKG81" s="112"/>
      <c r="DKH81" s="112"/>
      <c r="DKI81" s="112"/>
      <c r="DKJ81" s="112"/>
      <c r="DKK81" s="112"/>
      <c r="DKL81" s="112"/>
      <c r="DKM81" s="112"/>
      <c r="DKN81" s="112"/>
      <c r="DKO81" s="112"/>
      <c r="DKP81" s="112"/>
      <c r="DKQ81" s="112"/>
      <c r="DKR81" s="112"/>
      <c r="DKS81" s="112"/>
      <c r="DKT81" s="112"/>
      <c r="DKU81" s="112"/>
      <c r="DKV81" s="112"/>
      <c r="DKW81" s="112"/>
      <c r="DKX81" s="112"/>
      <c r="DKY81" s="112"/>
      <c r="DKZ81" s="112"/>
      <c r="DLA81" s="112"/>
      <c r="DLB81" s="112"/>
      <c r="DLC81" s="112"/>
      <c r="DLD81" s="112"/>
      <c r="DLE81" s="112"/>
      <c r="DLF81" s="112"/>
      <c r="DLG81" s="112"/>
      <c r="DLH81" s="112"/>
      <c r="DLI81" s="112"/>
      <c r="DLJ81" s="112"/>
      <c r="DLK81" s="112"/>
      <c r="DLL81" s="112"/>
      <c r="DLM81" s="112"/>
      <c r="DLN81" s="112"/>
      <c r="DLO81" s="112"/>
      <c r="DLP81" s="112"/>
      <c r="DLQ81" s="112"/>
      <c r="DLR81" s="112"/>
      <c r="DLS81" s="112"/>
      <c r="DLT81" s="112"/>
      <c r="DLU81" s="112"/>
      <c r="DLV81" s="112"/>
      <c r="DLW81" s="112"/>
      <c r="DLX81" s="112"/>
      <c r="DLY81" s="112"/>
      <c r="DLZ81" s="112"/>
      <c r="DMA81" s="112"/>
      <c r="DMB81" s="112"/>
      <c r="DMC81" s="112"/>
      <c r="DMD81" s="112"/>
      <c r="DME81" s="112"/>
      <c r="DMF81" s="112"/>
      <c r="DMG81" s="112"/>
      <c r="DMH81" s="112"/>
      <c r="DMI81" s="112"/>
      <c r="DMJ81" s="112"/>
      <c r="DMK81" s="112"/>
      <c r="DML81" s="112"/>
      <c r="DMM81" s="112"/>
      <c r="DMN81" s="112"/>
      <c r="DMO81" s="112"/>
      <c r="DMP81" s="112"/>
      <c r="DMQ81" s="112"/>
      <c r="DMR81" s="112"/>
      <c r="DMS81" s="112"/>
      <c r="DMT81" s="112"/>
      <c r="DMU81" s="112"/>
      <c r="DMV81" s="112"/>
      <c r="DMW81" s="112"/>
      <c r="DMX81" s="112"/>
      <c r="DMY81" s="112"/>
      <c r="DMZ81" s="112"/>
      <c r="DNA81" s="112"/>
      <c r="DNB81" s="112"/>
      <c r="DNC81" s="112"/>
      <c r="DND81" s="112"/>
      <c r="DNE81" s="112"/>
      <c r="DNF81" s="112"/>
      <c r="DNG81" s="112"/>
      <c r="DNH81" s="112"/>
      <c r="DNI81" s="112"/>
      <c r="DNJ81" s="112"/>
      <c r="DNK81" s="112"/>
      <c r="DNL81" s="112"/>
      <c r="DNM81" s="112"/>
      <c r="DNN81" s="112"/>
      <c r="DNO81" s="112"/>
      <c r="DNP81" s="112"/>
      <c r="DNQ81" s="112"/>
      <c r="DNR81" s="112"/>
      <c r="DNS81" s="112"/>
      <c r="DNT81" s="112"/>
      <c r="DNU81" s="112"/>
      <c r="DNV81" s="112"/>
      <c r="DNW81" s="112"/>
      <c r="DNX81" s="112"/>
      <c r="DNY81" s="112"/>
      <c r="DNZ81" s="112"/>
      <c r="DOA81" s="112"/>
      <c r="DOB81" s="112"/>
      <c r="DOC81" s="112"/>
      <c r="DOD81" s="112"/>
      <c r="DOE81" s="112"/>
      <c r="DOF81" s="112"/>
      <c r="DOG81" s="112"/>
      <c r="DOH81" s="112"/>
      <c r="DOI81" s="112"/>
      <c r="DOJ81" s="112"/>
      <c r="DOK81" s="112"/>
      <c r="DOL81" s="112"/>
      <c r="DOM81" s="112"/>
      <c r="DON81" s="112"/>
      <c r="DOO81" s="112"/>
      <c r="DOP81" s="112"/>
      <c r="DOQ81" s="112"/>
      <c r="DOR81" s="112"/>
      <c r="DOS81" s="112"/>
      <c r="DOT81" s="112"/>
      <c r="DOU81" s="112"/>
      <c r="DOV81" s="112"/>
      <c r="DOW81" s="112"/>
      <c r="DOX81" s="112"/>
      <c r="DOY81" s="112"/>
      <c r="DOZ81" s="112"/>
      <c r="DPA81" s="112"/>
      <c r="DPB81" s="112"/>
      <c r="DPC81" s="112"/>
      <c r="DPD81" s="112"/>
      <c r="DPE81" s="112"/>
      <c r="DPF81" s="112"/>
      <c r="DPG81" s="112"/>
      <c r="DPH81" s="112"/>
      <c r="DPI81" s="112"/>
      <c r="DPJ81" s="112"/>
      <c r="DPK81" s="112"/>
      <c r="DPL81" s="112"/>
      <c r="DPM81" s="112"/>
      <c r="DPN81" s="112"/>
      <c r="DPO81" s="112"/>
      <c r="DPP81" s="112"/>
      <c r="DPQ81" s="112"/>
      <c r="DPR81" s="112"/>
      <c r="DPS81" s="112"/>
      <c r="DPT81" s="112"/>
      <c r="DPU81" s="112"/>
      <c r="DPV81" s="112"/>
      <c r="DPW81" s="112"/>
      <c r="DPX81" s="112"/>
      <c r="DPY81" s="112"/>
      <c r="DPZ81" s="112"/>
      <c r="DQA81" s="112"/>
      <c r="DQB81" s="112"/>
      <c r="DQC81" s="112"/>
      <c r="DQD81" s="112"/>
      <c r="DQE81" s="112"/>
      <c r="DQF81" s="112"/>
      <c r="DQG81" s="112"/>
      <c r="DQH81" s="112"/>
      <c r="DQI81" s="112"/>
      <c r="DQJ81" s="112"/>
      <c r="DQK81" s="112"/>
      <c r="DQL81" s="112"/>
      <c r="DQM81" s="112"/>
      <c r="DQN81" s="112"/>
      <c r="DQO81" s="112"/>
      <c r="DQP81" s="112"/>
      <c r="DQQ81" s="112"/>
      <c r="DQR81" s="112"/>
      <c r="DQS81" s="112"/>
      <c r="DQT81" s="112"/>
      <c r="DQU81" s="112"/>
      <c r="DQV81" s="112"/>
      <c r="DQW81" s="112"/>
      <c r="DQX81" s="112"/>
      <c r="DQY81" s="112"/>
      <c r="DQZ81" s="112"/>
      <c r="DRA81" s="112"/>
      <c r="DRB81" s="112"/>
      <c r="DRC81" s="112"/>
      <c r="DRD81" s="112"/>
      <c r="DRE81" s="112"/>
      <c r="DRF81" s="112"/>
      <c r="DRG81" s="112"/>
      <c r="DRH81" s="112"/>
      <c r="DRI81" s="112"/>
      <c r="DRJ81" s="112"/>
      <c r="DRK81" s="112"/>
      <c r="DRL81" s="112"/>
      <c r="DRM81" s="112"/>
      <c r="DRN81" s="112"/>
      <c r="DRO81" s="112"/>
      <c r="DRP81" s="112"/>
      <c r="DRQ81" s="112"/>
      <c r="DRR81" s="112"/>
      <c r="DRS81" s="112"/>
      <c r="DRT81" s="112"/>
      <c r="DRU81" s="112"/>
      <c r="DRV81" s="112"/>
      <c r="DRW81" s="112"/>
      <c r="DRX81" s="112"/>
      <c r="DRY81" s="112"/>
      <c r="DRZ81" s="112"/>
      <c r="DSA81" s="112"/>
      <c r="DSB81" s="112"/>
      <c r="DSC81" s="112"/>
      <c r="DSD81" s="112"/>
      <c r="DSE81" s="112"/>
      <c r="DSF81" s="112"/>
      <c r="DSG81" s="112"/>
      <c r="DSH81" s="112"/>
      <c r="DSI81" s="112"/>
      <c r="DSJ81" s="112"/>
      <c r="DSK81" s="112"/>
      <c r="DSL81" s="112"/>
      <c r="DSM81" s="112"/>
      <c r="DSN81" s="112"/>
      <c r="DSO81" s="112"/>
      <c r="DSP81" s="112"/>
      <c r="DSQ81" s="112"/>
      <c r="DSR81" s="112"/>
      <c r="DSS81" s="112"/>
      <c r="DST81" s="112"/>
      <c r="DSU81" s="112"/>
      <c r="DSV81" s="112"/>
      <c r="DSW81" s="112"/>
      <c r="DSX81" s="112"/>
      <c r="DSY81" s="112"/>
      <c r="DSZ81" s="112"/>
      <c r="DTA81" s="112"/>
      <c r="DTB81" s="112"/>
      <c r="DTC81" s="112"/>
      <c r="DTD81" s="112"/>
      <c r="DTE81" s="112"/>
      <c r="DTF81" s="112"/>
      <c r="DTG81" s="112"/>
      <c r="DTH81" s="112"/>
      <c r="DTI81" s="112"/>
      <c r="DTJ81" s="112"/>
      <c r="DTK81" s="112"/>
      <c r="DTL81" s="112"/>
      <c r="DTM81" s="112"/>
      <c r="DTN81" s="112"/>
      <c r="DTO81" s="112"/>
      <c r="DTP81" s="112"/>
      <c r="DTQ81" s="112"/>
      <c r="DTR81" s="112"/>
      <c r="DTS81" s="112"/>
      <c r="DTT81" s="112"/>
      <c r="DTU81" s="112"/>
      <c r="DTV81" s="112"/>
      <c r="DTW81" s="112"/>
      <c r="DTX81" s="112"/>
      <c r="DTY81" s="112"/>
      <c r="DTZ81" s="112"/>
      <c r="DUA81" s="112"/>
      <c r="DUB81" s="112"/>
      <c r="DUC81" s="112"/>
      <c r="DUD81" s="112"/>
      <c r="DUE81" s="112"/>
      <c r="DUF81" s="112"/>
      <c r="DUG81" s="112"/>
      <c r="DUH81" s="112"/>
      <c r="DUI81" s="112"/>
      <c r="DUJ81" s="112"/>
      <c r="DUK81" s="112"/>
      <c r="DUL81" s="112"/>
      <c r="DUM81" s="112"/>
      <c r="DUN81" s="112"/>
      <c r="DUO81" s="112"/>
      <c r="DUP81" s="112"/>
      <c r="DUQ81" s="112"/>
      <c r="DUR81" s="112"/>
      <c r="DUS81" s="112"/>
      <c r="DUT81" s="112"/>
      <c r="DUU81" s="112"/>
      <c r="DUV81" s="112"/>
      <c r="DUW81" s="112"/>
      <c r="DUX81" s="112"/>
      <c r="DUY81" s="112"/>
      <c r="DUZ81" s="112"/>
      <c r="DVA81" s="112"/>
      <c r="DVB81" s="112"/>
      <c r="DVC81" s="112"/>
      <c r="DVD81" s="112"/>
      <c r="DVE81" s="112"/>
      <c r="DVF81" s="112"/>
      <c r="DVG81" s="112"/>
      <c r="DVH81" s="112"/>
      <c r="DVI81" s="112"/>
      <c r="DVJ81" s="112"/>
      <c r="DVK81" s="112"/>
      <c r="DVL81" s="112"/>
      <c r="DVM81" s="112"/>
      <c r="DVN81" s="112"/>
      <c r="DVO81" s="112"/>
      <c r="DVP81" s="112"/>
      <c r="DVQ81" s="112"/>
      <c r="DVR81" s="112"/>
      <c r="DVS81" s="112"/>
      <c r="DVT81" s="112"/>
      <c r="DVU81" s="112"/>
      <c r="DVV81" s="112"/>
      <c r="DVW81" s="112"/>
      <c r="DVX81" s="112"/>
      <c r="DVY81" s="112"/>
      <c r="DVZ81" s="112"/>
      <c r="DWA81" s="112"/>
      <c r="DWB81" s="112"/>
      <c r="DWC81" s="112"/>
      <c r="DWD81" s="112"/>
      <c r="DWE81" s="112"/>
      <c r="DWF81" s="112"/>
      <c r="DWG81" s="112"/>
      <c r="DWH81" s="112"/>
      <c r="DWI81" s="112"/>
      <c r="DWJ81" s="112"/>
      <c r="DWK81" s="112"/>
      <c r="DWL81" s="112"/>
      <c r="DWM81" s="112"/>
      <c r="DWN81" s="112"/>
      <c r="DWO81" s="112"/>
      <c r="DWP81" s="112"/>
      <c r="DWQ81" s="112"/>
      <c r="DWR81" s="112"/>
      <c r="DWS81" s="112"/>
      <c r="DWT81" s="112"/>
      <c r="DWU81" s="112"/>
      <c r="DWV81" s="112"/>
      <c r="DWW81" s="112"/>
      <c r="DWX81" s="112"/>
      <c r="DWY81" s="112"/>
      <c r="DWZ81" s="112"/>
      <c r="DXA81" s="112"/>
      <c r="DXB81" s="112"/>
      <c r="DXC81" s="112"/>
      <c r="DXD81" s="112"/>
      <c r="DXE81" s="112"/>
      <c r="DXF81" s="112"/>
      <c r="DXG81" s="112"/>
      <c r="DXH81" s="112"/>
      <c r="DXI81" s="112"/>
      <c r="DXJ81" s="112"/>
      <c r="DXK81" s="112"/>
      <c r="DXL81" s="112"/>
      <c r="DXM81" s="112"/>
      <c r="DXN81" s="112"/>
      <c r="DXO81" s="112"/>
      <c r="DXP81" s="112"/>
      <c r="DXQ81" s="112"/>
      <c r="DXR81" s="112"/>
      <c r="DXS81" s="112"/>
      <c r="DXT81" s="112"/>
      <c r="DXU81" s="112"/>
      <c r="DXV81" s="112"/>
      <c r="DXW81" s="112"/>
      <c r="DXX81" s="112"/>
      <c r="DXY81" s="112"/>
      <c r="DXZ81" s="112"/>
      <c r="DYA81" s="112"/>
      <c r="DYB81" s="112"/>
      <c r="DYC81" s="112"/>
      <c r="DYD81" s="112"/>
      <c r="DYE81" s="112"/>
      <c r="DYF81" s="112"/>
      <c r="DYG81" s="112"/>
      <c r="DYH81" s="112"/>
      <c r="DYI81" s="112"/>
      <c r="DYJ81" s="112"/>
      <c r="DYK81" s="112"/>
      <c r="DYL81" s="112"/>
      <c r="DYM81" s="112"/>
      <c r="DYN81" s="112"/>
      <c r="DYO81" s="112"/>
      <c r="DYP81" s="112"/>
      <c r="DYQ81" s="112"/>
      <c r="DYR81" s="112"/>
      <c r="DYS81" s="112"/>
      <c r="DYT81" s="112"/>
      <c r="DYU81" s="112"/>
      <c r="DYV81" s="112"/>
      <c r="DYW81" s="112"/>
      <c r="DYX81" s="112"/>
      <c r="DYY81" s="112"/>
      <c r="DYZ81" s="112"/>
      <c r="DZA81" s="112"/>
      <c r="DZB81" s="112"/>
      <c r="DZC81" s="112"/>
      <c r="DZD81" s="112"/>
      <c r="DZE81" s="112"/>
      <c r="DZF81" s="112"/>
      <c r="DZG81" s="112"/>
      <c r="DZH81" s="112"/>
      <c r="DZI81" s="112"/>
      <c r="DZJ81" s="112"/>
      <c r="DZK81" s="112"/>
      <c r="DZL81" s="112"/>
      <c r="DZM81" s="112"/>
      <c r="DZN81" s="112"/>
      <c r="DZO81" s="112"/>
      <c r="DZP81" s="112"/>
      <c r="DZQ81" s="112"/>
      <c r="DZR81" s="112"/>
      <c r="DZS81" s="112"/>
      <c r="DZT81" s="112"/>
      <c r="DZU81" s="112"/>
      <c r="DZV81" s="112"/>
      <c r="DZW81" s="112"/>
      <c r="DZX81" s="112"/>
      <c r="DZY81" s="112"/>
      <c r="DZZ81" s="112"/>
      <c r="EAA81" s="112"/>
      <c r="EAB81" s="112"/>
      <c r="EAC81" s="112"/>
      <c r="EAD81" s="112"/>
      <c r="EAE81" s="112"/>
      <c r="EAF81" s="112"/>
      <c r="EAG81" s="112"/>
      <c r="EAH81" s="112"/>
      <c r="EAI81" s="112"/>
      <c r="EAJ81" s="112"/>
      <c r="EAK81" s="112"/>
      <c r="EAL81" s="112"/>
      <c r="EAM81" s="112"/>
      <c r="EAN81" s="112"/>
      <c r="EAO81" s="112"/>
      <c r="EAP81" s="112"/>
      <c r="EAQ81" s="112"/>
      <c r="EAR81" s="112"/>
      <c r="EAS81" s="112"/>
      <c r="EAT81" s="112"/>
      <c r="EAU81" s="112"/>
      <c r="EAV81" s="112"/>
      <c r="EAW81" s="112"/>
      <c r="EAX81" s="112"/>
      <c r="EAY81" s="112"/>
      <c r="EAZ81" s="112"/>
      <c r="EBA81" s="112"/>
      <c r="EBB81" s="112"/>
      <c r="EBC81" s="112"/>
      <c r="EBD81" s="112"/>
      <c r="EBE81" s="112"/>
      <c r="EBF81" s="112"/>
      <c r="EBG81" s="112"/>
      <c r="EBH81" s="112"/>
      <c r="EBI81" s="112"/>
      <c r="EBJ81" s="112"/>
      <c r="EBK81" s="112"/>
      <c r="EBL81" s="112"/>
      <c r="EBM81" s="112"/>
      <c r="EBN81" s="112"/>
      <c r="EBO81" s="112"/>
      <c r="EBP81" s="112"/>
      <c r="EBQ81" s="112"/>
      <c r="EBR81" s="112"/>
      <c r="EBS81" s="112"/>
      <c r="EBT81" s="112"/>
      <c r="EBU81" s="112"/>
      <c r="EBV81" s="112"/>
      <c r="EBW81" s="112"/>
      <c r="EBX81" s="112"/>
      <c r="EBY81" s="112"/>
      <c r="EBZ81" s="112"/>
      <c r="ECA81" s="112"/>
      <c r="ECB81" s="112"/>
      <c r="ECC81" s="112"/>
      <c r="ECD81" s="112"/>
      <c r="ECE81" s="112"/>
      <c r="ECF81" s="112"/>
      <c r="ECG81" s="112"/>
      <c r="ECH81" s="112"/>
      <c r="ECI81" s="112"/>
      <c r="ECJ81" s="112"/>
      <c r="ECK81" s="112"/>
      <c r="ECL81" s="112"/>
      <c r="ECM81" s="112"/>
      <c r="ECN81" s="112"/>
      <c r="ECO81" s="112"/>
      <c r="ECP81" s="112"/>
      <c r="ECQ81" s="112"/>
      <c r="ECR81" s="112"/>
      <c r="ECS81" s="112"/>
      <c r="ECT81" s="112"/>
      <c r="ECU81" s="112"/>
      <c r="ECV81" s="112"/>
      <c r="ECW81" s="112"/>
      <c r="ECX81" s="112"/>
      <c r="ECY81" s="112"/>
      <c r="ECZ81" s="112"/>
      <c r="EDA81" s="112"/>
      <c r="EDB81" s="112"/>
      <c r="EDC81" s="112"/>
      <c r="EDD81" s="112"/>
      <c r="EDE81" s="112"/>
      <c r="EDF81" s="112"/>
      <c r="EDG81" s="112"/>
      <c r="EDH81" s="112"/>
      <c r="EDI81" s="112"/>
      <c r="EDJ81" s="112"/>
      <c r="EDK81" s="112"/>
      <c r="EDL81" s="112"/>
      <c r="EDM81" s="112"/>
      <c r="EDN81" s="112"/>
      <c r="EDO81" s="112"/>
      <c r="EDP81" s="112"/>
      <c r="EDQ81" s="112"/>
      <c r="EDR81" s="112"/>
      <c r="EDS81" s="112"/>
      <c r="EDT81" s="112"/>
      <c r="EDU81" s="112"/>
      <c r="EDV81" s="112"/>
      <c r="EDW81" s="112"/>
      <c r="EDX81" s="112"/>
      <c r="EDY81" s="112"/>
      <c r="EDZ81" s="112"/>
      <c r="EEA81" s="112"/>
      <c r="EEB81" s="112"/>
      <c r="EEC81" s="112"/>
      <c r="EED81" s="112"/>
      <c r="EEE81" s="112"/>
      <c r="EEF81" s="112"/>
      <c r="EEG81" s="112"/>
      <c r="EEH81" s="112"/>
      <c r="EEI81" s="112"/>
      <c r="EEJ81" s="112"/>
      <c r="EEK81" s="112"/>
      <c r="EEL81" s="112"/>
      <c r="EEM81" s="112"/>
      <c r="EEN81" s="112"/>
      <c r="EEO81" s="112"/>
      <c r="EEP81" s="112"/>
      <c r="EEQ81" s="112"/>
      <c r="EER81" s="112"/>
      <c r="EES81" s="112"/>
      <c r="EET81" s="112"/>
      <c r="EEU81" s="112"/>
      <c r="EEV81" s="112"/>
      <c r="EEW81" s="112"/>
      <c r="EEX81" s="112"/>
      <c r="EEY81" s="112"/>
      <c r="EEZ81" s="112"/>
      <c r="EFA81" s="112"/>
      <c r="EFB81" s="112"/>
      <c r="EFC81" s="112"/>
      <c r="EFD81" s="112"/>
      <c r="EFE81" s="112"/>
      <c r="EFF81" s="112"/>
      <c r="EFG81" s="112"/>
      <c r="EFH81" s="112"/>
      <c r="EFI81" s="112"/>
      <c r="EFJ81" s="112"/>
      <c r="EFK81" s="112"/>
      <c r="EFL81" s="112"/>
      <c r="EFM81" s="112"/>
      <c r="EFN81" s="112"/>
      <c r="EFO81" s="112"/>
      <c r="EFP81" s="112"/>
      <c r="EFQ81" s="112"/>
      <c r="EFR81" s="112"/>
      <c r="EFS81" s="112"/>
      <c r="EFT81" s="112"/>
      <c r="EFU81" s="112"/>
      <c r="EFV81" s="112"/>
      <c r="EFW81" s="112"/>
      <c r="EFX81" s="112"/>
      <c r="EFY81" s="112"/>
      <c r="EFZ81" s="112"/>
      <c r="EGA81" s="112"/>
      <c r="EGB81" s="112"/>
      <c r="EGC81" s="112"/>
      <c r="EGD81" s="112"/>
      <c r="EGE81" s="112"/>
      <c r="EGF81" s="112"/>
      <c r="EGG81" s="112"/>
      <c r="EGH81" s="112"/>
      <c r="EGI81" s="112"/>
      <c r="EGJ81" s="112"/>
      <c r="EGK81" s="112"/>
      <c r="EGL81" s="112"/>
      <c r="EGM81" s="112"/>
      <c r="EGN81" s="112"/>
      <c r="EGO81" s="112"/>
      <c r="EGP81" s="112"/>
      <c r="EGQ81" s="112"/>
      <c r="EGR81" s="112"/>
      <c r="EGS81" s="112"/>
      <c r="EGT81" s="112"/>
      <c r="EGU81" s="112"/>
      <c r="EGV81" s="112"/>
      <c r="EGW81" s="112"/>
      <c r="EGX81" s="112"/>
      <c r="EGY81" s="112"/>
      <c r="EGZ81" s="112"/>
      <c r="EHA81" s="112"/>
      <c r="EHB81" s="112"/>
      <c r="EHC81" s="112"/>
      <c r="EHD81" s="112"/>
      <c r="EHE81" s="112"/>
      <c r="EHF81" s="112"/>
      <c r="EHG81" s="112"/>
      <c r="EHH81" s="112"/>
      <c r="EHI81" s="112"/>
      <c r="EHJ81" s="112"/>
      <c r="EHK81" s="112"/>
      <c r="EHL81" s="112"/>
      <c r="EHM81" s="112"/>
      <c r="EHN81" s="112"/>
      <c r="EHO81" s="112"/>
      <c r="EHP81" s="112"/>
      <c r="EHQ81" s="112"/>
      <c r="EHR81" s="112"/>
      <c r="EHS81" s="112"/>
      <c r="EHT81" s="112"/>
      <c r="EHU81" s="112"/>
      <c r="EHV81" s="112"/>
      <c r="EHW81" s="112"/>
      <c r="EHX81" s="112"/>
      <c r="EHY81" s="112"/>
      <c r="EHZ81" s="112"/>
      <c r="EIA81" s="112"/>
      <c r="EIB81" s="112"/>
      <c r="EIC81" s="112"/>
      <c r="EID81" s="112"/>
      <c r="EIE81" s="112"/>
      <c r="EIF81" s="112"/>
      <c r="EIG81" s="112"/>
      <c r="EIH81" s="112"/>
      <c r="EII81" s="112"/>
      <c r="EIJ81" s="112"/>
      <c r="EIK81" s="112"/>
      <c r="EIL81" s="112"/>
      <c r="EIM81" s="112"/>
      <c r="EIN81" s="112"/>
      <c r="EIO81" s="112"/>
      <c r="EIP81" s="112"/>
      <c r="EIQ81" s="112"/>
      <c r="EIR81" s="112"/>
      <c r="EIS81" s="112"/>
      <c r="EIT81" s="112"/>
      <c r="EIU81" s="112"/>
      <c r="EIV81" s="112"/>
      <c r="EIW81" s="112"/>
      <c r="EIX81" s="112"/>
      <c r="EIY81" s="112"/>
      <c r="EIZ81" s="112"/>
      <c r="EJA81" s="112"/>
      <c r="EJB81" s="112"/>
      <c r="EJC81" s="112"/>
      <c r="EJD81" s="112"/>
      <c r="EJE81" s="112"/>
      <c r="EJF81" s="112"/>
      <c r="EJG81" s="112"/>
      <c r="EJH81" s="112"/>
      <c r="EJI81" s="112"/>
      <c r="EJJ81" s="112"/>
      <c r="EJK81" s="112"/>
      <c r="EJL81" s="112"/>
      <c r="EJM81" s="112"/>
      <c r="EJN81" s="112"/>
      <c r="EJO81" s="112"/>
      <c r="EJP81" s="112"/>
      <c r="EJQ81" s="112"/>
      <c r="EJR81" s="112"/>
      <c r="EJS81" s="112"/>
      <c r="EJT81" s="112"/>
      <c r="EJU81" s="112"/>
      <c r="EJV81" s="112"/>
      <c r="EJW81" s="112"/>
      <c r="EJX81" s="112"/>
      <c r="EJY81" s="112"/>
      <c r="EJZ81" s="112"/>
      <c r="EKA81" s="112"/>
      <c r="EKB81" s="112"/>
      <c r="EKC81" s="112"/>
      <c r="EKD81" s="112"/>
      <c r="EKE81" s="112"/>
      <c r="EKF81" s="112"/>
      <c r="EKG81" s="112"/>
      <c r="EKH81" s="112"/>
      <c r="EKI81" s="112"/>
      <c r="EKJ81" s="112"/>
      <c r="EKK81" s="112"/>
      <c r="EKL81" s="112"/>
      <c r="EKM81" s="112"/>
      <c r="EKN81" s="112"/>
      <c r="EKO81" s="112"/>
      <c r="EKP81" s="112"/>
      <c r="EKQ81" s="112"/>
      <c r="EKR81" s="112"/>
      <c r="EKS81" s="112"/>
      <c r="EKT81" s="112"/>
      <c r="EKU81" s="112"/>
      <c r="EKV81" s="112"/>
      <c r="EKW81" s="112"/>
      <c r="EKX81" s="112"/>
      <c r="EKY81" s="112"/>
      <c r="EKZ81" s="112"/>
      <c r="ELA81" s="112"/>
      <c r="ELB81" s="112"/>
      <c r="ELC81" s="112"/>
      <c r="ELD81" s="112"/>
      <c r="ELE81" s="112"/>
      <c r="ELF81" s="112"/>
      <c r="ELG81" s="112"/>
      <c r="ELH81" s="112"/>
      <c r="ELI81" s="112"/>
      <c r="ELJ81" s="112"/>
      <c r="ELK81" s="112"/>
      <c r="ELL81" s="112"/>
      <c r="ELM81" s="112"/>
      <c r="ELN81" s="112"/>
      <c r="ELO81" s="112"/>
      <c r="ELP81" s="112"/>
      <c r="ELQ81" s="112"/>
      <c r="ELR81" s="112"/>
      <c r="ELS81" s="112"/>
      <c r="ELT81" s="112"/>
      <c r="ELU81" s="112"/>
      <c r="ELV81" s="112"/>
      <c r="ELW81" s="112"/>
      <c r="ELX81" s="112"/>
      <c r="ELY81" s="112"/>
      <c r="ELZ81" s="112"/>
      <c r="EMA81" s="112"/>
      <c r="EMB81" s="112"/>
      <c r="EMC81" s="112"/>
      <c r="EMD81" s="112"/>
      <c r="EME81" s="112"/>
      <c r="EMF81" s="112"/>
      <c r="EMG81" s="112"/>
      <c r="EMH81" s="112"/>
      <c r="EMI81" s="112"/>
      <c r="EMJ81" s="112"/>
      <c r="EMK81" s="112"/>
      <c r="EML81" s="112"/>
      <c r="EMM81" s="112"/>
      <c r="EMN81" s="112"/>
      <c r="EMO81" s="112"/>
      <c r="EMP81" s="112"/>
      <c r="EMQ81" s="112"/>
      <c r="EMR81" s="112"/>
      <c r="EMS81" s="112"/>
      <c r="EMT81" s="112"/>
      <c r="EMU81" s="112"/>
      <c r="EMV81" s="112"/>
      <c r="EMW81" s="112"/>
      <c r="EMX81" s="112"/>
      <c r="EMY81" s="112"/>
      <c r="EMZ81" s="112"/>
      <c r="ENA81" s="112"/>
      <c r="ENB81" s="112"/>
      <c r="ENC81" s="112"/>
      <c r="END81" s="112"/>
      <c r="ENE81" s="112"/>
      <c r="ENF81" s="112"/>
      <c r="ENG81" s="112"/>
      <c r="ENH81" s="112"/>
      <c r="ENI81" s="112"/>
      <c r="ENJ81" s="112"/>
      <c r="ENK81" s="112"/>
      <c r="ENL81" s="112"/>
      <c r="ENM81" s="112"/>
      <c r="ENN81" s="112"/>
      <c r="ENO81" s="112"/>
      <c r="ENP81" s="112"/>
      <c r="ENQ81" s="112"/>
      <c r="ENR81" s="112"/>
      <c r="ENS81" s="112"/>
      <c r="ENT81" s="112"/>
      <c r="ENU81" s="112"/>
      <c r="ENV81" s="112"/>
      <c r="ENW81" s="112"/>
      <c r="ENX81" s="112"/>
      <c r="ENY81" s="112"/>
      <c r="ENZ81" s="112"/>
      <c r="EOA81" s="112"/>
      <c r="EOB81" s="112"/>
      <c r="EOC81" s="112"/>
      <c r="EOD81" s="112"/>
      <c r="EOE81" s="112"/>
      <c r="EOF81" s="112"/>
      <c r="EOG81" s="112"/>
      <c r="EOH81" s="112"/>
      <c r="EOI81" s="112"/>
      <c r="EOJ81" s="112"/>
      <c r="EOK81" s="112"/>
      <c r="EOL81" s="112"/>
      <c r="EOM81" s="112"/>
      <c r="EON81" s="112"/>
      <c r="EOO81" s="112"/>
      <c r="EOP81" s="112"/>
      <c r="EOQ81" s="112"/>
      <c r="EOR81" s="112"/>
      <c r="EOS81" s="112"/>
      <c r="EOT81" s="112"/>
      <c r="EOU81" s="112"/>
      <c r="EOV81" s="112"/>
      <c r="EOW81" s="112"/>
      <c r="EOX81" s="112"/>
      <c r="EOY81" s="112"/>
      <c r="EOZ81" s="112"/>
      <c r="EPA81" s="112"/>
      <c r="EPB81" s="112"/>
      <c r="EPC81" s="112"/>
      <c r="EPD81" s="112"/>
      <c r="EPE81" s="112"/>
      <c r="EPF81" s="112"/>
      <c r="EPG81" s="112"/>
      <c r="EPH81" s="112"/>
      <c r="EPI81" s="112"/>
      <c r="EPJ81" s="112"/>
      <c r="EPK81" s="112"/>
      <c r="EPL81" s="112"/>
      <c r="EPM81" s="112"/>
      <c r="EPN81" s="112"/>
      <c r="EPO81" s="112"/>
      <c r="EPP81" s="112"/>
      <c r="EPQ81" s="112"/>
      <c r="EPR81" s="112"/>
      <c r="EPS81" s="112"/>
      <c r="EPT81" s="112"/>
      <c r="EPU81" s="112"/>
      <c r="EPV81" s="112"/>
      <c r="EPW81" s="112"/>
      <c r="EPX81" s="112"/>
      <c r="EPY81" s="112"/>
      <c r="EPZ81" s="112"/>
      <c r="EQA81" s="112"/>
      <c r="EQB81" s="112"/>
      <c r="EQC81" s="112"/>
      <c r="EQD81" s="112"/>
      <c r="EQE81" s="112"/>
      <c r="EQF81" s="112"/>
      <c r="EQG81" s="112"/>
      <c r="EQH81" s="112"/>
      <c r="EQI81" s="112"/>
      <c r="EQJ81" s="112"/>
      <c r="EQK81" s="112"/>
      <c r="EQL81" s="112"/>
      <c r="EQM81" s="112"/>
      <c r="EQN81" s="112"/>
      <c r="EQO81" s="112"/>
      <c r="EQP81" s="112"/>
      <c r="EQQ81" s="112"/>
      <c r="EQR81" s="112"/>
      <c r="EQS81" s="112"/>
      <c r="EQT81" s="112"/>
      <c r="EQU81" s="112"/>
      <c r="EQV81" s="112"/>
      <c r="EQW81" s="112"/>
      <c r="EQX81" s="112"/>
      <c r="EQY81" s="112"/>
      <c r="EQZ81" s="112"/>
      <c r="ERA81" s="112"/>
      <c r="ERB81" s="112"/>
      <c r="ERC81" s="112"/>
      <c r="ERD81" s="112"/>
      <c r="ERE81" s="112"/>
      <c r="ERF81" s="112"/>
      <c r="ERG81" s="112"/>
      <c r="ERH81" s="112"/>
      <c r="ERI81" s="112"/>
      <c r="ERJ81" s="112"/>
      <c r="ERK81" s="112"/>
      <c r="ERL81" s="112"/>
      <c r="ERM81" s="112"/>
      <c r="ERN81" s="112"/>
      <c r="ERO81" s="112"/>
      <c r="ERP81" s="112"/>
      <c r="ERQ81" s="112"/>
      <c r="ERR81" s="112"/>
      <c r="ERS81" s="112"/>
      <c r="ERT81" s="112"/>
      <c r="ERU81" s="112"/>
      <c r="ERV81" s="112"/>
      <c r="ERW81" s="112"/>
      <c r="ERX81" s="112"/>
      <c r="ERY81" s="112"/>
      <c r="ERZ81" s="112"/>
      <c r="ESA81" s="112"/>
      <c r="ESB81" s="112"/>
      <c r="ESC81" s="112"/>
      <c r="ESD81" s="112"/>
      <c r="ESE81" s="112"/>
      <c r="ESF81" s="112"/>
      <c r="ESG81" s="112"/>
      <c r="ESH81" s="112"/>
      <c r="ESI81" s="112"/>
      <c r="ESJ81" s="112"/>
      <c r="ESK81" s="112"/>
      <c r="ESL81" s="112"/>
      <c r="ESM81" s="112"/>
      <c r="ESN81" s="112"/>
      <c r="ESO81" s="112"/>
      <c r="ESP81" s="112"/>
      <c r="ESQ81" s="112"/>
      <c r="ESR81" s="112"/>
      <c r="ESS81" s="112"/>
      <c r="EST81" s="112"/>
      <c r="ESU81" s="112"/>
      <c r="ESV81" s="112"/>
      <c r="ESW81" s="112"/>
      <c r="ESX81" s="112"/>
      <c r="ESY81" s="112"/>
      <c r="ESZ81" s="112"/>
      <c r="ETA81" s="112"/>
      <c r="ETB81" s="112"/>
      <c r="ETC81" s="112"/>
      <c r="ETD81" s="112"/>
      <c r="ETE81" s="112"/>
      <c r="ETF81" s="112"/>
      <c r="ETG81" s="112"/>
      <c r="ETH81" s="112"/>
      <c r="ETI81" s="112"/>
      <c r="ETJ81" s="112"/>
      <c r="ETK81" s="112"/>
      <c r="ETL81" s="112"/>
      <c r="ETM81" s="112"/>
      <c r="ETN81" s="112"/>
      <c r="ETO81" s="112"/>
      <c r="ETP81" s="112"/>
      <c r="ETQ81" s="112"/>
      <c r="ETR81" s="112"/>
      <c r="ETS81" s="112"/>
      <c r="ETT81" s="112"/>
      <c r="ETU81" s="112"/>
      <c r="ETV81" s="112"/>
      <c r="ETW81" s="112"/>
      <c r="ETX81" s="112"/>
      <c r="ETY81" s="112"/>
      <c r="ETZ81" s="112"/>
      <c r="EUA81" s="112"/>
      <c r="EUB81" s="112"/>
      <c r="EUC81" s="112"/>
      <c r="EUD81" s="112"/>
      <c r="EUE81" s="112"/>
      <c r="EUF81" s="112"/>
      <c r="EUG81" s="112"/>
      <c r="EUH81" s="112"/>
      <c r="EUI81" s="112"/>
      <c r="EUJ81" s="112"/>
      <c r="EUK81" s="112"/>
      <c r="EUL81" s="112"/>
      <c r="EUM81" s="112"/>
      <c r="EUN81" s="112"/>
      <c r="EUO81" s="112"/>
      <c r="EUP81" s="112"/>
      <c r="EUQ81" s="112"/>
      <c r="EUR81" s="112"/>
      <c r="EUS81" s="112"/>
      <c r="EUT81" s="112"/>
      <c r="EUU81" s="112"/>
      <c r="EUV81" s="112"/>
      <c r="EUW81" s="112"/>
      <c r="EUX81" s="112"/>
      <c r="EUY81" s="112"/>
      <c r="EUZ81" s="112"/>
      <c r="EVA81" s="112"/>
      <c r="EVB81" s="112"/>
      <c r="EVC81" s="112"/>
      <c r="EVD81" s="112"/>
      <c r="EVE81" s="112"/>
      <c r="EVF81" s="112"/>
      <c r="EVG81" s="112"/>
      <c r="EVH81" s="112"/>
      <c r="EVI81" s="112"/>
      <c r="EVJ81" s="112"/>
      <c r="EVK81" s="112"/>
      <c r="EVL81" s="112"/>
      <c r="EVM81" s="112"/>
      <c r="EVN81" s="112"/>
      <c r="EVO81" s="112"/>
      <c r="EVP81" s="112"/>
      <c r="EVQ81" s="112"/>
      <c r="EVR81" s="112"/>
      <c r="EVS81" s="112"/>
      <c r="EVT81" s="112"/>
      <c r="EVU81" s="112"/>
      <c r="EVV81" s="112"/>
      <c r="EVW81" s="112"/>
      <c r="EVX81" s="112"/>
      <c r="EVY81" s="112"/>
      <c r="EVZ81" s="112"/>
      <c r="EWA81" s="112"/>
      <c r="EWB81" s="112"/>
      <c r="EWC81" s="112"/>
      <c r="EWD81" s="112"/>
      <c r="EWE81" s="112"/>
      <c r="EWF81" s="112"/>
      <c r="EWG81" s="112"/>
      <c r="EWH81" s="112"/>
      <c r="EWI81" s="112"/>
      <c r="EWJ81" s="112"/>
      <c r="EWK81" s="112"/>
      <c r="EWL81" s="112"/>
      <c r="EWM81" s="112"/>
      <c r="EWN81" s="112"/>
      <c r="EWO81" s="112"/>
      <c r="EWP81" s="112"/>
      <c r="EWQ81" s="112"/>
      <c r="EWR81" s="112"/>
      <c r="EWS81" s="112"/>
      <c r="EWT81" s="112"/>
      <c r="EWU81" s="112"/>
      <c r="EWV81" s="112"/>
      <c r="EWW81" s="112"/>
      <c r="EWX81" s="112"/>
      <c r="EWY81" s="112"/>
      <c r="EWZ81" s="112"/>
      <c r="EXA81" s="112"/>
      <c r="EXB81" s="112"/>
      <c r="EXC81" s="112"/>
      <c r="EXD81" s="112"/>
      <c r="EXE81" s="112"/>
      <c r="EXF81" s="112"/>
      <c r="EXG81" s="112"/>
      <c r="EXH81" s="112"/>
      <c r="EXI81" s="112"/>
      <c r="EXJ81" s="112"/>
      <c r="EXK81" s="112"/>
      <c r="EXL81" s="112"/>
      <c r="EXM81" s="112"/>
      <c r="EXN81" s="112"/>
      <c r="EXO81" s="112"/>
      <c r="EXP81" s="112"/>
      <c r="EXQ81" s="112"/>
      <c r="EXR81" s="112"/>
      <c r="EXS81" s="112"/>
      <c r="EXT81" s="112"/>
      <c r="EXU81" s="112"/>
      <c r="EXV81" s="112"/>
      <c r="EXW81" s="112"/>
      <c r="EXX81" s="112"/>
      <c r="EXY81" s="112"/>
      <c r="EXZ81" s="112"/>
      <c r="EYA81" s="112"/>
      <c r="EYB81" s="112"/>
      <c r="EYC81" s="112"/>
      <c r="EYD81" s="112"/>
      <c r="EYE81" s="112"/>
      <c r="EYF81" s="112"/>
      <c r="EYG81" s="112"/>
      <c r="EYH81" s="112"/>
      <c r="EYI81" s="112"/>
      <c r="EYJ81" s="112"/>
      <c r="EYK81" s="112"/>
      <c r="EYL81" s="112"/>
      <c r="EYM81" s="112"/>
      <c r="EYN81" s="112"/>
      <c r="EYO81" s="112"/>
      <c r="EYP81" s="112"/>
      <c r="EYQ81" s="112"/>
      <c r="EYR81" s="112"/>
      <c r="EYS81" s="112"/>
      <c r="EYT81" s="112"/>
      <c r="EYU81" s="112"/>
      <c r="EYV81" s="112"/>
      <c r="EYW81" s="112"/>
      <c r="EYX81" s="112"/>
      <c r="EYY81" s="112"/>
      <c r="EYZ81" s="112"/>
      <c r="EZA81" s="112"/>
      <c r="EZB81" s="112"/>
      <c r="EZC81" s="112"/>
      <c r="EZD81" s="112"/>
      <c r="EZE81" s="112"/>
      <c r="EZF81" s="112"/>
      <c r="EZG81" s="112"/>
      <c r="EZH81" s="112"/>
      <c r="EZI81" s="112"/>
      <c r="EZJ81" s="112"/>
      <c r="EZK81" s="112"/>
      <c r="EZL81" s="112"/>
      <c r="EZM81" s="112"/>
      <c r="EZN81" s="112"/>
      <c r="EZO81" s="112"/>
      <c r="EZP81" s="112"/>
      <c r="EZQ81" s="112"/>
      <c r="EZR81" s="112"/>
      <c r="EZS81" s="112"/>
      <c r="EZT81" s="112"/>
      <c r="EZU81" s="112"/>
      <c r="EZV81" s="112"/>
      <c r="EZW81" s="112"/>
      <c r="EZX81" s="112"/>
      <c r="EZY81" s="112"/>
      <c r="EZZ81" s="112"/>
      <c r="FAA81" s="112"/>
      <c r="FAB81" s="112"/>
      <c r="FAC81" s="112"/>
      <c r="FAD81" s="112"/>
      <c r="FAE81" s="112"/>
      <c r="FAF81" s="112"/>
      <c r="FAG81" s="112"/>
      <c r="FAH81" s="112"/>
      <c r="FAI81" s="112"/>
      <c r="FAJ81" s="112"/>
      <c r="FAK81" s="112"/>
      <c r="FAL81" s="112"/>
      <c r="FAM81" s="112"/>
      <c r="FAN81" s="112"/>
      <c r="FAO81" s="112"/>
      <c r="FAP81" s="112"/>
      <c r="FAQ81" s="112"/>
      <c r="FAR81" s="112"/>
      <c r="FAS81" s="112"/>
      <c r="FAT81" s="112"/>
      <c r="FAU81" s="112"/>
      <c r="FAV81" s="112"/>
      <c r="FAW81" s="112"/>
      <c r="FAX81" s="112"/>
      <c r="FAY81" s="112"/>
      <c r="FAZ81" s="112"/>
      <c r="FBA81" s="112"/>
      <c r="FBB81" s="112"/>
      <c r="FBC81" s="112"/>
      <c r="FBD81" s="112"/>
      <c r="FBE81" s="112"/>
      <c r="FBF81" s="112"/>
      <c r="FBG81" s="112"/>
      <c r="FBH81" s="112"/>
      <c r="FBI81" s="112"/>
      <c r="FBJ81" s="112"/>
      <c r="FBK81" s="112"/>
      <c r="FBL81" s="112"/>
      <c r="FBM81" s="112"/>
      <c r="FBN81" s="112"/>
      <c r="FBO81" s="112"/>
      <c r="FBP81" s="112"/>
      <c r="FBQ81" s="112"/>
      <c r="FBR81" s="112"/>
      <c r="FBS81" s="112"/>
      <c r="FBT81" s="112"/>
      <c r="FBU81" s="112"/>
      <c r="FBV81" s="112"/>
      <c r="FBW81" s="112"/>
      <c r="FBX81" s="112"/>
      <c r="FBY81" s="112"/>
      <c r="FBZ81" s="112"/>
      <c r="FCA81" s="112"/>
      <c r="FCB81" s="112"/>
      <c r="FCC81" s="112"/>
      <c r="FCD81" s="112"/>
      <c r="FCE81" s="112"/>
      <c r="FCF81" s="112"/>
      <c r="FCG81" s="112"/>
      <c r="FCH81" s="112"/>
      <c r="FCI81" s="112"/>
      <c r="FCJ81" s="112"/>
      <c r="FCK81" s="112"/>
      <c r="FCL81" s="112"/>
      <c r="FCM81" s="112"/>
      <c r="FCN81" s="112"/>
      <c r="FCO81" s="112"/>
      <c r="FCP81" s="112"/>
      <c r="FCQ81" s="112"/>
      <c r="FCR81" s="112"/>
      <c r="FCS81" s="112"/>
      <c r="FCT81" s="112"/>
      <c r="FCU81" s="112"/>
      <c r="FCV81" s="112"/>
      <c r="FCW81" s="112"/>
      <c r="FCX81" s="112"/>
      <c r="FCY81" s="112"/>
      <c r="FCZ81" s="112"/>
      <c r="FDA81" s="112"/>
      <c r="FDB81" s="112"/>
      <c r="FDC81" s="112"/>
      <c r="FDD81" s="112"/>
      <c r="FDE81" s="112"/>
      <c r="FDF81" s="112"/>
      <c r="FDG81" s="112"/>
      <c r="FDH81" s="112"/>
      <c r="FDI81" s="112"/>
      <c r="FDJ81" s="112"/>
      <c r="FDK81" s="112"/>
      <c r="FDL81" s="112"/>
      <c r="FDM81" s="112"/>
      <c r="FDN81" s="112"/>
      <c r="FDO81" s="112"/>
      <c r="FDP81" s="112"/>
      <c r="FDQ81" s="112"/>
      <c r="FDR81" s="112"/>
      <c r="FDS81" s="112"/>
      <c r="FDT81" s="112"/>
      <c r="FDU81" s="112"/>
      <c r="FDV81" s="112"/>
      <c r="FDW81" s="112"/>
      <c r="FDX81" s="112"/>
      <c r="FDY81" s="112"/>
      <c r="FDZ81" s="112"/>
      <c r="FEA81" s="112"/>
      <c r="FEB81" s="112"/>
      <c r="FEC81" s="112"/>
      <c r="FED81" s="112"/>
      <c r="FEE81" s="112"/>
      <c r="FEF81" s="112"/>
      <c r="FEG81" s="112"/>
      <c r="FEH81" s="112"/>
      <c r="FEI81" s="112"/>
      <c r="FEJ81" s="112"/>
      <c r="FEK81" s="112"/>
      <c r="FEL81" s="112"/>
      <c r="FEM81" s="112"/>
      <c r="FEN81" s="112"/>
      <c r="FEO81" s="112"/>
      <c r="FEP81" s="112"/>
      <c r="FEQ81" s="112"/>
      <c r="FER81" s="112"/>
      <c r="FES81" s="112"/>
      <c r="FET81" s="112"/>
      <c r="FEU81" s="112"/>
      <c r="FEV81" s="112"/>
      <c r="FEW81" s="112"/>
      <c r="FEX81" s="112"/>
      <c r="FEY81" s="112"/>
      <c r="FEZ81" s="112"/>
      <c r="FFA81" s="112"/>
      <c r="FFB81" s="112"/>
      <c r="FFC81" s="112"/>
      <c r="FFD81" s="112"/>
      <c r="FFE81" s="112"/>
      <c r="FFF81" s="112"/>
      <c r="FFG81" s="112"/>
      <c r="FFH81" s="112"/>
      <c r="FFI81" s="112"/>
      <c r="FFJ81" s="112"/>
      <c r="FFK81" s="112"/>
      <c r="FFL81" s="112"/>
      <c r="FFM81" s="112"/>
      <c r="FFN81" s="112"/>
      <c r="FFO81" s="112"/>
      <c r="FFP81" s="112"/>
      <c r="FFQ81" s="112"/>
      <c r="FFR81" s="112"/>
      <c r="FFS81" s="112"/>
      <c r="FFT81" s="112"/>
      <c r="FFU81" s="112"/>
      <c r="FFV81" s="112"/>
      <c r="FFW81" s="112"/>
      <c r="FFX81" s="112"/>
      <c r="FFY81" s="112"/>
      <c r="FFZ81" s="112"/>
      <c r="FGA81" s="112"/>
      <c r="FGB81" s="112"/>
      <c r="FGC81" s="112"/>
      <c r="FGD81" s="112"/>
      <c r="FGE81" s="112"/>
      <c r="FGF81" s="112"/>
      <c r="FGG81" s="112"/>
      <c r="FGH81" s="112"/>
      <c r="FGI81" s="112"/>
      <c r="FGJ81" s="112"/>
      <c r="FGK81" s="112"/>
      <c r="FGL81" s="112"/>
      <c r="FGM81" s="112"/>
      <c r="FGN81" s="112"/>
      <c r="FGO81" s="112"/>
      <c r="FGP81" s="112"/>
      <c r="FGQ81" s="112"/>
      <c r="FGR81" s="112"/>
      <c r="FGS81" s="112"/>
      <c r="FGT81" s="112"/>
      <c r="FGU81" s="112"/>
      <c r="FGV81" s="112"/>
      <c r="FGW81" s="112"/>
      <c r="FGX81" s="112"/>
      <c r="FGY81" s="112"/>
      <c r="FGZ81" s="112"/>
      <c r="FHA81" s="112"/>
      <c r="FHB81" s="112"/>
      <c r="FHC81" s="112"/>
      <c r="FHD81" s="112"/>
      <c r="FHE81" s="112"/>
      <c r="FHF81" s="112"/>
      <c r="FHG81" s="112"/>
      <c r="FHH81" s="112"/>
      <c r="FHI81" s="112"/>
      <c r="FHJ81" s="112"/>
      <c r="FHK81" s="112"/>
      <c r="FHL81" s="112"/>
      <c r="FHM81" s="112"/>
      <c r="FHN81" s="112"/>
      <c r="FHO81" s="112"/>
      <c r="FHP81" s="112"/>
      <c r="FHQ81" s="112"/>
      <c r="FHR81" s="112"/>
      <c r="FHS81" s="112"/>
      <c r="FHT81" s="112"/>
      <c r="FHU81" s="112"/>
      <c r="FHV81" s="112"/>
      <c r="FHW81" s="112"/>
      <c r="FHX81" s="112"/>
      <c r="FHY81" s="112"/>
      <c r="FHZ81" s="112"/>
      <c r="FIA81" s="112"/>
      <c r="FIB81" s="112"/>
      <c r="FIC81" s="112"/>
      <c r="FID81" s="112"/>
      <c r="FIE81" s="112"/>
      <c r="FIF81" s="112"/>
      <c r="FIG81" s="112"/>
      <c r="FIH81" s="112"/>
      <c r="FII81" s="112"/>
      <c r="FIJ81" s="112"/>
      <c r="FIK81" s="112"/>
      <c r="FIL81" s="112"/>
      <c r="FIM81" s="112"/>
      <c r="FIN81" s="112"/>
      <c r="FIO81" s="112"/>
      <c r="FIP81" s="112"/>
      <c r="FIQ81" s="112"/>
      <c r="FIR81" s="112"/>
      <c r="FIS81" s="112"/>
      <c r="FIT81" s="112"/>
      <c r="FIU81" s="112"/>
      <c r="FIV81" s="112"/>
      <c r="FIW81" s="112"/>
      <c r="FIX81" s="112"/>
      <c r="FIY81" s="112"/>
      <c r="FIZ81" s="112"/>
      <c r="FJA81" s="112"/>
      <c r="FJB81" s="112"/>
      <c r="FJC81" s="112"/>
      <c r="FJD81" s="112"/>
      <c r="FJE81" s="112"/>
      <c r="FJF81" s="112"/>
      <c r="FJG81" s="112"/>
      <c r="FJH81" s="112"/>
      <c r="FJI81" s="112"/>
      <c r="FJJ81" s="112"/>
      <c r="FJK81" s="112"/>
      <c r="FJL81" s="112"/>
      <c r="FJM81" s="112"/>
      <c r="FJN81" s="112"/>
      <c r="FJO81" s="112"/>
      <c r="FJP81" s="112"/>
      <c r="FJQ81" s="112"/>
      <c r="FJR81" s="112"/>
      <c r="FJS81" s="112"/>
      <c r="FJT81" s="112"/>
      <c r="FJU81" s="112"/>
      <c r="FJV81" s="112"/>
      <c r="FJW81" s="112"/>
      <c r="FJX81" s="112"/>
      <c r="FJY81" s="112"/>
      <c r="FJZ81" s="112"/>
      <c r="FKA81" s="112"/>
      <c r="FKB81" s="112"/>
      <c r="FKC81" s="112"/>
      <c r="FKD81" s="112"/>
      <c r="FKE81" s="112"/>
      <c r="FKF81" s="112"/>
      <c r="FKG81" s="112"/>
      <c r="FKH81" s="112"/>
      <c r="FKI81" s="112"/>
      <c r="FKJ81" s="112"/>
      <c r="FKK81" s="112"/>
      <c r="FKL81" s="112"/>
      <c r="FKM81" s="112"/>
      <c r="FKN81" s="112"/>
      <c r="FKO81" s="112"/>
      <c r="FKP81" s="112"/>
      <c r="FKQ81" s="112"/>
      <c r="FKR81" s="112"/>
      <c r="FKS81" s="112"/>
      <c r="FKT81" s="112"/>
      <c r="FKU81" s="112"/>
      <c r="FKV81" s="112"/>
      <c r="FKW81" s="112"/>
      <c r="FKX81" s="112"/>
      <c r="FKY81" s="112"/>
      <c r="FKZ81" s="112"/>
      <c r="FLA81" s="112"/>
      <c r="FLB81" s="112"/>
      <c r="FLC81" s="112"/>
      <c r="FLD81" s="112"/>
      <c r="FLE81" s="112"/>
      <c r="FLF81" s="112"/>
      <c r="FLG81" s="112"/>
      <c r="FLH81" s="112"/>
      <c r="FLI81" s="112"/>
      <c r="FLJ81" s="112"/>
      <c r="FLK81" s="112"/>
      <c r="FLL81" s="112"/>
      <c r="FLM81" s="112"/>
      <c r="FLN81" s="112"/>
      <c r="FLO81" s="112"/>
      <c r="FLP81" s="112"/>
      <c r="FLQ81" s="112"/>
      <c r="FLR81" s="112"/>
      <c r="FLS81" s="112"/>
      <c r="FLT81" s="112"/>
      <c r="FLU81" s="112"/>
      <c r="FLV81" s="112"/>
      <c r="FLW81" s="112"/>
      <c r="FLX81" s="112"/>
      <c r="FLY81" s="112"/>
      <c r="FLZ81" s="112"/>
      <c r="FMA81" s="112"/>
      <c r="FMB81" s="112"/>
      <c r="FMC81" s="112"/>
      <c r="FMD81" s="112"/>
      <c r="FME81" s="112"/>
      <c r="FMF81" s="112"/>
      <c r="FMG81" s="112"/>
      <c r="FMH81" s="112"/>
      <c r="FMI81" s="112"/>
      <c r="FMJ81" s="112"/>
      <c r="FMK81" s="112"/>
      <c r="FML81" s="112"/>
      <c r="FMM81" s="112"/>
      <c r="FMN81" s="112"/>
      <c r="FMO81" s="112"/>
      <c r="FMP81" s="112"/>
      <c r="FMQ81" s="112"/>
      <c r="FMR81" s="112"/>
      <c r="FMS81" s="112"/>
      <c r="FMT81" s="112"/>
      <c r="FMU81" s="112"/>
      <c r="FMV81" s="112"/>
      <c r="FMW81" s="112"/>
      <c r="FMX81" s="112"/>
      <c r="FMY81" s="112"/>
      <c r="FMZ81" s="112"/>
      <c r="FNA81" s="112"/>
      <c r="FNB81" s="112"/>
      <c r="FNC81" s="112"/>
      <c r="FND81" s="112"/>
      <c r="FNE81" s="112"/>
      <c r="FNF81" s="112"/>
      <c r="FNG81" s="112"/>
      <c r="FNH81" s="112"/>
      <c r="FNI81" s="112"/>
      <c r="FNJ81" s="112"/>
      <c r="FNK81" s="112"/>
      <c r="FNL81" s="112"/>
      <c r="FNM81" s="112"/>
      <c r="FNN81" s="112"/>
      <c r="FNO81" s="112"/>
      <c r="FNP81" s="112"/>
      <c r="FNQ81" s="112"/>
      <c r="FNR81" s="112"/>
      <c r="FNS81" s="112"/>
      <c r="FNT81" s="112"/>
      <c r="FNU81" s="112"/>
      <c r="FNV81" s="112"/>
      <c r="FNW81" s="112"/>
      <c r="FNX81" s="112"/>
      <c r="FNY81" s="112"/>
      <c r="FNZ81" s="112"/>
      <c r="FOA81" s="112"/>
      <c r="FOB81" s="112"/>
      <c r="FOC81" s="112"/>
      <c r="FOD81" s="112"/>
      <c r="FOE81" s="112"/>
      <c r="FOF81" s="112"/>
      <c r="FOG81" s="112"/>
      <c r="FOH81" s="112"/>
      <c r="FOI81" s="112"/>
      <c r="FOJ81" s="112"/>
      <c r="FOK81" s="112"/>
      <c r="FOL81" s="112"/>
      <c r="FOM81" s="112"/>
      <c r="FON81" s="112"/>
      <c r="FOO81" s="112"/>
      <c r="FOP81" s="112"/>
      <c r="FOQ81" s="112"/>
      <c r="FOR81" s="112"/>
      <c r="FOS81" s="112"/>
      <c r="FOT81" s="112"/>
      <c r="FOU81" s="112"/>
      <c r="FOV81" s="112"/>
      <c r="FOW81" s="112"/>
      <c r="FOX81" s="112"/>
      <c r="FOY81" s="112"/>
      <c r="FOZ81" s="112"/>
      <c r="FPA81" s="112"/>
      <c r="FPB81" s="112"/>
      <c r="FPC81" s="112"/>
      <c r="FPD81" s="112"/>
      <c r="FPE81" s="112"/>
      <c r="FPF81" s="112"/>
      <c r="FPG81" s="112"/>
      <c r="FPH81" s="112"/>
      <c r="FPI81" s="112"/>
      <c r="FPJ81" s="112"/>
      <c r="FPK81" s="112"/>
      <c r="FPL81" s="112"/>
      <c r="FPM81" s="112"/>
      <c r="FPN81" s="112"/>
      <c r="FPO81" s="112"/>
      <c r="FPP81" s="112"/>
      <c r="FPQ81" s="112"/>
      <c r="FPR81" s="112"/>
      <c r="FPS81" s="112"/>
      <c r="FPT81" s="112"/>
      <c r="FPU81" s="112"/>
      <c r="FPV81" s="112"/>
      <c r="FPW81" s="112"/>
      <c r="FPX81" s="112"/>
      <c r="FPY81" s="112"/>
      <c r="FPZ81" s="112"/>
      <c r="FQA81" s="112"/>
      <c r="FQB81" s="112"/>
      <c r="FQC81" s="112"/>
      <c r="FQD81" s="112"/>
      <c r="FQE81" s="112"/>
      <c r="FQF81" s="112"/>
      <c r="FQG81" s="112"/>
      <c r="FQH81" s="112"/>
      <c r="FQI81" s="112"/>
      <c r="FQJ81" s="112"/>
      <c r="FQK81" s="112"/>
      <c r="FQL81" s="112"/>
      <c r="FQM81" s="112"/>
      <c r="FQN81" s="112"/>
      <c r="FQO81" s="112"/>
      <c r="FQP81" s="112"/>
      <c r="FQQ81" s="112"/>
      <c r="FQR81" s="112"/>
      <c r="FQS81" s="112"/>
      <c r="FQT81" s="112"/>
      <c r="FQU81" s="112"/>
      <c r="FQV81" s="112"/>
      <c r="FQW81" s="112"/>
      <c r="FQX81" s="112"/>
      <c r="FQY81" s="112"/>
      <c r="FQZ81" s="112"/>
      <c r="FRA81" s="112"/>
      <c r="FRB81" s="112"/>
      <c r="FRC81" s="112"/>
      <c r="FRD81" s="112"/>
      <c r="FRE81" s="112"/>
      <c r="FRF81" s="112"/>
      <c r="FRG81" s="112"/>
      <c r="FRH81" s="112"/>
      <c r="FRI81" s="112"/>
      <c r="FRJ81" s="112"/>
      <c r="FRK81" s="112"/>
      <c r="FRL81" s="112"/>
      <c r="FRM81" s="112"/>
      <c r="FRN81" s="112"/>
      <c r="FRO81" s="112"/>
      <c r="FRP81" s="112"/>
      <c r="FRQ81" s="112"/>
      <c r="FRR81" s="112"/>
      <c r="FRS81" s="112"/>
      <c r="FRT81" s="112"/>
      <c r="FRU81" s="112"/>
      <c r="FRV81" s="112"/>
      <c r="FRW81" s="112"/>
      <c r="FRX81" s="112"/>
      <c r="FRY81" s="112"/>
      <c r="FRZ81" s="112"/>
      <c r="FSA81" s="112"/>
      <c r="FSB81" s="112"/>
      <c r="FSC81" s="112"/>
      <c r="FSD81" s="112"/>
      <c r="FSE81" s="112"/>
      <c r="FSF81" s="112"/>
      <c r="FSG81" s="112"/>
      <c r="FSH81" s="112"/>
      <c r="FSI81" s="112"/>
      <c r="FSJ81" s="112"/>
      <c r="FSK81" s="112"/>
      <c r="FSL81" s="112"/>
      <c r="FSM81" s="112"/>
      <c r="FSN81" s="112"/>
      <c r="FSO81" s="112"/>
      <c r="FSP81" s="112"/>
      <c r="FSQ81" s="112"/>
      <c r="FSR81" s="112"/>
      <c r="FSS81" s="112"/>
      <c r="FST81" s="112"/>
      <c r="FSU81" s="112"/>
      <c r="FSV81" s="112"/>
      <c r="FSW81" s="112"/>
      <c r="FSX81" s="112"/>
      <c r="FSY81" s="112"/>
      <c r="FSZ81" s="112"/>
      <c r="FTA81" s="112"/>
      <c r="FTB81" s="112"/>
      <c r="FTC81" s="112"/>
      <c r="FTD81" s="112"/>
      <c r="FTE81" s="112"/>
      <c r="FTF81" s="112"/>
      <c r="FTG81" s="112"/>
      <c r="FTH81" s="112"/>
      <c r="FTI81" s="112"/>
      <c r="FTJ81" s="112"/>
      <c r="FTK81" s="112"/>
      <c r="FTL81" s="112"/>
      <c r="FTM81" s="112"/>
      <c r="FTN81" s="112"/>
      <c r="FTO81" s="112"/>
      <c r="FTP81" s="112"/>
      <c r="FTQ81" s="112"/>
      <c r="FTR81" s="112"/>
      <c r="FTS81" s="112"/>
      <c r="FTT81" s="112"/>
      <c r="FTU81" s="112"/>
      <c r="FTV81" s="112"/>
      <c r="FTW81" s="112"/>
      <c r="FTX81" s="112"/>
      <c r="FTY81" s="112"/>
      <c r="FTZ81" s="112"/>
      <c r="FUA81" s="112"/>
      <c r="FUB81" s="112"/>
      <c r="FUC81" s="112"/>
      <c r="FUD81" s="112"/>
      <c r="FUE81" s="112"/>
      <c r="FUF81" s="112"/>
      <c r="FUG81" s="112"/>
      <c r="FUH81" s="112"/>
      <c r="FUI81" s="112"/>
      <c r="FUJ81" s="112"/>
      <c r="FUK81" s="112"/>
      <c r="FUL81" s="112"/>
      <c r="FUM81" s="112"/>
      <c r="FUN81" s="112"/>
      <c r="FUO81" s="112"/>
      <c r="FUP81" s="112"/>
      <c r="FUQ81" s="112"/>
      <c r="FUR81" s="112"/>
      <c r="FUS81" s="112"/>
      <c r="FUT81" s="112"/>
      <c r="FUU81" s="112"/>
      <c r="FUV81" s="112"/>
      <c r="FUW81" s="112"/>
      <c r="FUX81" s="112"/>
      <c r="FUY81" s="112"/>
      <c r="FUZ81" s="112"/>
      <c r="FVA81" s="112"/>
      <c r="FVB81" s="112"/>
      <c r="FVC81" s="112"/>
      <c r="FVD81" s="112"/>
      <c r="FVE81" s="112"/>
      <c r="FVF81" s="112"/>
      <c r="FVG81" s="112"/>
      <c r="FVH81" s="112"/>
      <c r="FVI81" s="112"/>
      <c r="FVJ81" s="112"/>
      <c r="FVK81" s="112"/>
      <c r="FVL81" s="112"/>
      <c r="FVM81" s="112"/>
      <c r="FVN81" s="112"/>
      <c r="FVO81" s="112"/>
      <c r="FVP81" s="112"/>
      <c r="FVQ81" s="112"/>
      <c r="FVR81" s="112"/>
      <c r="FVS81" s="112"/>
      <c r="FVT81" s="112"/>
      <c r="FVU81" s="112"/>
      <c r="FVV81" s="112"/>
      <c r="FVW81" s="112"/>
      <c r="FVX81" s="112"/>
      <c r="FVY81" s="112"/>
      <c r="FVZ81" s="112"/>
      <c r="FWA81" s="112"/>
      <c r="FWB81" s="112"/>
      <c r="FWC81" s="112"/>
      <c r="FWD81" s="112"/>
      <c r="FWE81" s="112"/>
      <c r="FWF81" s="112"/>
      <c r="FWG81" s="112"/>
      <c r="FWH81" s="112"/>
      <c r="FWI81" s="112"/>
      <c r="FWJ81" s="112"/>
      <c r="FWK81" s="112"/>
      <c r="FWL81" s="112"/>
      <c r="FWM81" s="112"/>
      <c r="FWN81" s="112"/>
      <c r="FWO81" s="112"/>
      <c r="FWP81" s="112"/>
      <c r="FWQ81" s="112"/>
      <c r="FWR81" s="112"/>
      <c r="FWS81" s="112"/>
      <c r="FWT81" s="112"/>
      <c r="FWU81" s="112"/>
      <c r="FWV81" s="112"/>
      <c r="FWW81" s="112"/>
      <c r="FWX81" s="112"/>
      <c r="FWY81" s="112"/>
      <c r="FWZ81" s="112"/>
      <c r="FXA81" s="112"/>
      <c r="FXB81" s="112"/>
      <c r="FXC81" s="112"/>
      <c r="FXD81" s="112"/>
      <c r="FXE81" s="112"/>
      <c r="FXF81" s="112"/>
      <c r="FXG81" s="112"/>
      <c r="FXH81" s="112"/>
      <c r="FXI81" s="112"/>
      <c r="FXJ81" s="112"/>
      <c r="FXK81" s="112"/>
      <c r="FXL81" s="112"/>
      <c r="FXM81" s="112"/>
      <c r="FXN81" s="112"/>
      <c r="FXO81" s="112"/>
      <c r="FXP81" s="112"/>
      <c r="FXQ81" s="112"/>
      <c r="FXR81" s="112"/>
      <c r="FXS81" s="112"/>
      <c r="FXT81" s="112"/>
      <c r="FXU81" s="112"/>
      <c r="FXV81" s="112"/>
      <c r="FXW81" s="112"/>
      <c r="FXX81" s="112"/>
      <c r="FXY81" s="112"/>
      <c r="FXZ81" s="112"/>
      <c r="FYA81" s="112"/>
      <c r="FYB81" s="112"/>
      <c r="FYC81" s="112"/>
      <c r="FYD81" s="112"/>
      <c r="FYE81" s="112"/>
      <c r="FYF81" s="112"/>
      <c r="FYG81" s="112"/>
      <c r="FYH81" s="112"/>
      <c r="FYI81" s="112"/>
      <c r="FYJ81" s="112"/>
      <c r="FYK81" s="112"/>
      <c r="FYL81" s="112"/>
      <c r="FYM81" s="112"/>
      <c r="FYN81" s="112"/>
      <c r="FYO81" s="112"/>
      <c r="FYP81" s="112"/>
      <c r="FYQ81" s="112"/>
      <c r="FYR81" s="112"/>
      <c r="FYS81" s="112"/>
      <c r="FYT81" s="112"/>
      <c r="FYU81" s="112"/>
      <c r="FYV81" s="112"/>
      <c r="FYW81" s="112"/>
      <c r="FYX81" s="112"/>
      <c r="FYY81" s="112"/>
      <c r="FYZ81" s="112"/>
      <c r="FZA81" s="112"/>
      <c r="FZB81" s="112"/>
      <c r="FZC81" s="112"/>
      <c r="FZD81" s="112"/>
      <c r="FZE81" s="112"/>
      <c r="FZF81" s="112"/>
      <c r="FZG81" s="112"/>
      <c r="FZH81" s="112"/>
      <c r="FZI81" s="112"/>
      <c r="FZJ81" s="112"/>
      <c r="FZK81" s="112"/>
      <c r="FZL81" s="112"/>
      <c r="FZM81" s="112"/>
      <c r="FZN81" s="112"/>
      <c r="FZO81" s="112"/>
      <c r="FZP81" s="112"/>
      <c r="FZQ81" s="112"/>
      <c r="FZR81" s="112"/>
      <c r="FZS81" s="112"/>
      <c r="FZT81" s="112"/>
      <c r="FZU81" s="112"/>
      <c r="FZV81" s="112"/>
      <c r="FZW81" s="112"/>
      <c r="FZX81" s="112"/>
      <c r="FZY81" s="112"/>
      <c r="FZZ81" s="112"/>
      <c r="GAA81" s="112"/>
      <c r="GAB81" s="112"/>
      <c r="GAC81" s="112"/>
      <c r="GAD81" s="112"/>
      <c r="GAE81" s="112"/>
      <c r="GAF81" s="112"/>
      <c r="GAG81" s="112"/>
      <c r="GAH81" s="112"/>
      <c r="GAI81" s="112"/>
      <c r="GAJ81" s="112"/>
      <c r="GAK81" s="112"/>
      <c r="GAL81" s="112"/>
      <c r="GAM81" s="112"/>
      <c r="GAN81" s="112"/>
      <c r="GAO81" s="112"/>
      <c r="GAP81" s="112"/>
      <c r="GAQ81" s="112"/>
      <c r="GAR81" s="112"/>
      <c r="GAS81" s="112"/>
      <c r="GAT81" s="112"/>
      <c r="GAU81" s="112"/>
      <c r="GAV81" s="112"/>
      <c r="GAW81" s="112"/>
      <c r="GAX81" s="112"/>
      <c r="GAY81" s="112"/>
      <c r="GAZ81" s="112"/>
      <c r="GBA81" s="112"/>
      <c r="GBB81" s="112"/>
      <c r="GBC81" s="112"/>
      <c r="GBD81" s="112"/>
      <c r="GBE81" s="112"/>
      <c r="GBF81" s="112"/>
      <c r="GBG81" s="112"/>
      <c r="GBH81" s="112"/>
      <c r="GBI81" s="112"/>
      <c r="GBJ81" s="112"/>
      <c r="GBK81" s="112"/>
      <c r="GBL81" s="112"/>
      <c r="GBM81" s="112"/>
      <c r="GBN81" s="112"/>
      <c r="GBO81" s="112"/>
      <c r="GBP81" s="112"/>
      <c r="GBQ81" s="112"/>
      <c r="GBR81" s="112"/>
      <c r="GBS81" s="112"/>
      <c r="GBT81" s="112"/>
      <c r="GBU81" s="112"/>
      <c r="GBV81" s="112"/>
      <c r="GBW81" s="112"/>
      <c r="GBX81" s="112"/>
      <c r="GBY81" s="112"/>
      <c r="GBZ81" s="112"/>
      <c r="GCA81" s="112"/>
      <c r="GCB81" s="112"/>
      <c r="GCC81" s="112"/>
      <c r="GCD81" s="112"/>
      <c r="GCE81" s="112"/>
      <c r="GCF81" s="112"/>
      <c r="GCG81" s="112"/>
      <c r="GCH81" s="112"/>
      <c r="GCI81" s="112"/>
      <c r="GCJ81" s="112"/>
      <c r="GCK81" s="112"/>
      <c r="GCL81" s="112"/>
      <c r="GCM81" s="112"/>
      <c r="GCN81" s="112"/>
      <c r="GCO81" s="112"/>
      <c r="GCP81" s="112"/>
      <c r="GCQ81" s="112"/>
      <c r="GCR81" s="112"/>
      <c r="GCS81" s="112"/>
      <c r="GCT81" s="112"/>
      <c r="GCU81" s="112"/>
      <c r="GCV81" s="112"/>
      <c r="GCW81" s="112"/>
      <c r="GCX81" s="112"/>
      <c r="GCY81" s="112"/>
      <c r="GCZ81" s="112"/>
      <c r="GDA81" s="112"/>
      <c r="GDB81" s="112"/>
      <c r="GDC81" s="112"/>
      <c r="GDD81" s="112"/>
      <c r="GDE81" s="112"/>
      <c r="GDF81" s="112"/>
      <c r="GDG81" s="112"/>
      <c r="GDH81" s="112"/>
      <c r="GDI81" s="112"/>
      <c r="GDJ81" s="112"/>
      <c r="GDK81" s="112"/>
      <c r="GDL81" s="112"/>
      <c r="GDM81" s="112"/>
      <c r="GDN81" s="112"/>
      <c r="GDO81" s="112"/>
      <c r="GDP81" s="112"/>
      <c r="GDQ81" s="112"/>
      <c r="GDR81" s="112"/>
      <c r="GDS81" s="112"/>
      <c r="GDT81" s="112"/>
      <c r="GDU81" s="112"/>
      <c r="GDV81" s="112"/>
      <c r="GDW81" s="112"/>
      <c r="GDX81" s="112"/>
      <c r="GDY81" s="112"/>
      <c r="GDZ81" s="112"/>
      <c r="GEA81" s="112"/>
      <c r="GEB81" s="112"/>
      <c r="GEC81" s="112"/>
      <c r="GED81" s="112"/>
      <c r="GEE81" s="112"/>
      <c r="GEF81" s="112"/>
      <c r="GEG81" s="112"/>
      <c r="GEH81" s="112"/>
      <c r="GEI81" s="112"/>
      <c r="GEJ81" s="112"/>
      <c r="GEK81" s="112"/>
      <c r="GEL81" s="112"/>
      <c r="GEM81" s="112"/>
      <c r="GEN81" s="112"/>
      <c r="GEO81" s="112"/>
      <c r="GEP81" s="112"/>
      <c r="GEQ81" s="112"/>
      <c r="GER81" s="112"/>
      <c r="GES81" s="112"/>
      <c r="GET81" s="112"/>
      <c r="GEU81" s="112"/>
      <c r="GEV81" s="112"/>
      <c r="GEW81" s="112"/>
      <c r="GEX81" s="112"/>
      <c r="GEY81" s="112"/>
      <c r="GEZ81" s="112"/>
      <c r="GFA81" s="112"/>
      <c r="GFB81" s="112"/>
      <c r="GFC81" s="112"/>
      <c r="GFD81" s="112"/>
      <c r="GFE81" s="112"/>
      <c r="GFF81" s="112"/>
      <c r="GFG81" s="112"/>
      <c r="GFH81" s="112"/>
      <c r="GFI81" s="112"/>
      <c r="GFJ81" s="112"/>
      <c r="GFK81" s="112"/>
      <c r="GFL81" s="112"/>
      <c r="GFM81" s="112"/>
      <c r="GFN81" s="112"/>
      <c r="GFO81" s="112"/>
      <c r="GFP81" s="112"/>
      <c r="GFQ81" s="112"/>
      <c r="GFR81" s="112"/>
      <c r="GFS81" s="112"/>
      <c r="GFT81" s="112"/>
      <c r="GFU81" s="112"/>
      <c r="GFV81" s="112"/>
      <c r="GFW81" s="112"/>
      <c r="GFX81" s="112"/>
      <c r="GFY81" s="112"/>
      <c r="GFZ81" s="112"/>
      <c r="GGA81" s="112"/>
      <c r="GGB81" s="112"/>
      <c r="GGC81" s="112"/>
      <c r="GGD81" s="112"/>
      <c r="GGE81" s="112"/>
      <c r="GGF81" s="112"/>
      <c r="GGG81" s="112"/>
      <c r="GGH81" s="112"/>
      <c r="GGI81" s="112"/>
      <c r="GGJ81" s="112"/>
      <c r="GGK81" s="112"/>
      <c r="GGL81" s="112"/>
      <c r="GGM81" s="112"/>
      <c r="GGN81" s="112"/>
      <c r="GGO81" s="112"/>
      <c r="GGP81" s="112"/>
      <c r="GGQ81" s="112"/>
      <c r="GGR81" s="112"/>
      <c r="GGS81" s="112"/>
      <c r="GGT81" s="112"/>
      <c r="GGU81" s="112"/>
      <c r="GGV81" s="112"/>
      <c r="GGW81" s="112"/>
      <c r="GGX81" s="112"/>
      <c r="GGY81" s="112"/>
      <c r="GGZ81" s="112"/>
      <c r="GHA81" s="112"/>
      <c r="GHB81" s="112"/>
      <c r="GHC81" s="112"/>
      <c r="GHD81" s="112"/>
      <c r="GHE81" s="112"/>
      <c r="GHF81" s="112"/>
      <c r="GHG81" s="112"/>
      <c r="GHH81" s="112"/>
      <c r="GHI81" s="112"/>
      <c r="GHJ81" s="112"/>
      <c r="GHK81" s="112"/>
      <c r="GHL81" s="112"/>
      <c r="GHM81" s="112"/>
      <c r="GHN81" s="112"/>
      <c r="GHO81" s="112"/>
      <c r="GHP81" s="112"/>
      <c r="GHQ81" s="112"/>
      <c r="GHR81" s="112"/>
      <c r="GHS81" s="112"/>
      <c r="GHT81" s="112"/>
      <c r="GHU81" s="112"/>
      <c r="GHV81" s="112"/>
      <c r="GHW81" s="112"/>
      <c r="GHX81" s="112"/>
      <c r="GHY81" s="112"/>
      <c r="GHZ81" s="112"/>
      <c r="GIA81" s="112"/>
      <c r="GIB81" s="112"/>
      <c r="GIC81" s="112"/>
      <c r="GID81" s="112"/>
      <c r="GIE81" s="112"/>
      <c r="GIF81" s="112"/>
      <c r="GIG81" s="112"/>
      <c r="GIH81" s="112"/>
      <c r="GII81" s="112"/>
      <c r="GIJ81" s="112"/>
      <c r="GIK81" s="112"/>
      <c r="GIL81" s="112"/>
      <c r="GIM81" s="112"/>
      <c r="GIN81" s="112"/>
      <c r="GIO81" s="112"/>
      <c r="GIP81" s="112"/>
      <c r="GIQ81" s="112"/>
      <c r="GIR81" s="112"/>
      <c r="GIS81" s="112"/>
      <c r="GIT81" s="112"/>
      <c r="GIU81" s="112"/>
      <c r="GIV81" s="112"/>
      <c r="GIW81" s="112"/>
      <c r="GIX81" s="112"/>
      <c r="GIY81" s="112"/>
      <c r="GIZ81" s="112"/>
      <c r="GJA81" s="112"/>
      <c r="GJB81" s="112"/>
      <c r="GJC81" s="112"/>
      <c r="GJD81" s="112"/>
      <c r="GJE81" s="112"/>
      <c r="GJF81" s="112"/>
      <c r="GJG81" s="112"/>
      <c r="GJH81" s="112"/>
      <c r="GJI81" s="112"/>
      <c r="GJJ81" s="112"/>
      <c r="GJK81" s="112"/>
      <c r="GJL81" s="112"/>
      <c r="GJM81" s="112"/>
      <c r="GJN81" s="112"/>
      <c r="GJO81" s="112"/>
      <c r="GJP81" s="112"/>
      <c r="GJQ81" s="112"/>
      <c r="GJR81" s="112"/>
      <c r="GJS81" s="112"/>
      <c r="GJT81" s="112"/>
      <c r="GJU81" s="112"/>
      <c r="GJV81" s="112"/>
      <c r="GJW81" s="112"/>
      <c r="GJX81" s="112"/>
      <c r="GJY81" s="112"/>
      <c r="GJZ81" s="112"/>
      <c r="GKA81" s="112"/>
      <c r="GKB81" s="112"/>
      <c r="GKC81" s="112"/>
      <c r="GKD81" s="112"/>
      <c r="GKE81" s="112"/>
      <c r="GKF81" s="112"/>
      <c r="GKG81" s="112"/>
      <c r="GKH81" s="112"/>
      <c r="GKI81" s="112"/>
      <c r="GKJ81" s="112"/>
      <c r="GKK81" s="112"/>
      <c r="GKL81" s="112"/>
      <c r="GKM81" s="112"/>
      <c r="GKN81" s="112"/>
      <c r="GKO81" s="112"/>
      <c r="GKP81" s="112"/>
      <c r="GKQ81" s="112"/>
      <c r="GKR81" s="112"/>
      <c r="GKS81" s="112"/>
      <c r="GKT81" s="112"/>
      <c r="GKU81" s="112"/>
      <c r="GKV81" s="112"/>
      <c r="GKW81" s="112"/>
      <c r="GKX81" s="112"/>
      <c r="GKY81" s="112"/>
      <c r="GKZ81" s="112"/>
      <c r="GLA81" s="112"/>
      <c r="GLB81" s="112"/>
      <c r="GLC81" s="112"/>
      <c r="GLD81" s="112"/>
      <c r="GLE81" s="112"/>
      <c r="GLF81" s="112"/>
      <c r="GLG81" s="112"/>
      <c r="GLH81" s="112"/>
      <c r="GLI81" s="112"/>
      <c r="GLJ81" s="112"/>
      <c r="GLK81" s="112"/>
      <c r="GLL81" s="112"/>
      <c r="GLM81" s="112"/>
      <c r="GLN81" s="112"/>
      <c r="GLO81" s="112"/>
      <c r="GLP81" s="112"/>
      <c r="GLQ81" s="112"/>
      <c r="GLR81" s="112"/>
      <c r="GLS81" s="112"/>
      <c r="GLT81" s="112"/>
      <c r="GLU81" s="112"/>
      <c r="GLV81" s="112"/>
      <c r="GLW81" s="112"/>
      <c r="GLX81" s="112"/>
      <c r="GLY81" s="112"/>
      <c r="GLZ81" s="112"/>
      <c r="GMA81" s="112"/>
      <c r="GMB81" s="112"/>
      <c r="GMC81" s="112"/>
      <c r="GMD81" s="112"/>
      <c r="GME81" s="112"/>
      <c r="GMF81" s="112"/>
      <c r="GMG81" s="112"/>
      <c r="GMH81" s="112"/>
      <c r="GMI81" s="112"/>
      <c r="GMJ81" s="112"/>
      <c r="GMK81" s="112"/>
      <c r="GML81" s="112"/>
      <c r="GMM81" s="112"/>
      <c r="GMN81" s="112"/>
      <c r="GMO81" s="112"/>
      <c r="GMP81" s="112"/>
      <c r="GMQ81" s="112"/>
      <c r="GMR81" s="112"/>
      <c r="GMS81" s="112"/>
      <c r="GMT81" s="112"/>
      <c r="GMU81" s="112"/>
      <c r="GMV81" s="112"/>
      <c r="GMW81" s="112"/>
      <c r="GMX81" s="112"/>
      <c r="GMY81" s="112"/>
      <c r="GMZ81" s="112"/>
      <c r="GNA81" s="112"/>
      <c r="GNB81" s="112"/>
      <c r="GNC81" s="112"/>
      <c r="GND81" s="112"/>
      <c r="GNE81" s="112"/>
      <c r="GNF81" s="112"/>
      <c r="GNG81" s="112"/>
      <c r="GNH81" s="112"/>
      <c r="GNI81" s="112"/>
      <c r="GNJ81" s="112"/>
      <c r="GNK81" s="112"/>
      <c r="GNL81" s="112"/>
      <c r="GNM81" s="112"/>
      <c r="GNN81" s="112"/>
      <c r="GNO81" s="112"/>
      <c r="GNP81" s="112"/>
      <c r="GNQ81" s="112"/>
      <c r="GNR81" s="112"/>
      <c r="GNS81" s="112"/>
      <c r="GNT81" s="112"/>
      <c r="GNU81" s="112"/>
      <c r="GNV81" s="112"/>
      <c r="GNW81" s="112"/>
      <c r="GNX81" s="112"/>
      <c r="GNY81" s="112"/>
      <c r="GNZ81" s="112"/>
      <c r="GOA81" s="112"/>
      <c r="GOB81" s="112"/>
      <c r="GOC81" s="112"/>
      <c r="GOD81" s="112"/>
      <c r="GOE81" s="112"/>
      <c r="GOF81" s="112"/>
      <c r="GOG81" s="112"/>
      <c r="GOH81" s="112"/>
      <c r="GOI81" s="112"/>
      <c r="GOJ81" s="112"/>
      <c r="GOK81" s="112"/>
      <c r="GOL81" s="112"/>
      <c r="GOM81" s="112"/>
      <c r="GON81" s="112"/>
      <c r="GOO81" s="112"/>
      <c r="GOP81" s="112"/>
      <c r="GOQ81" s="112"/>
      <c r="GOR81" s="112"/>
      <c r="GOS81" s="112"/>
      <c r="GOT81" s="112"/>
      <c r="GOU81" s="112"/>
      <c r="GOV81" s="112"/>
      <c r="GOW81" s="112"/>
      <c r="GOX81" s="112"/>
      <c r="GOY81" s="112"/>
      <c r="GOZ81" s="112"/>
      <c r="GPA81" s="112"/>
      <c r="GPB81" s="112"/>
      <c r="GPC81" s="112"/>
      <c r="GPD81" s="112"/>
      <c r="GPE81" s="112"/>
      <c r="GPF81" s="112"/>
      <c r="GPG81" s="112"/>
      <c r="GPH81" s="112"/>
      <c r="GPI81" s="112"/>
      <c r="GPJ81" s="112"/>
      <c r="GPK81" s="112"/>
      <c r="GPL81" s="112"/>
      <c r="GPM81" s="112"/>
      <c r="GPN81" s="112"/>
      <c r="GPO81" s="112"/>
      <c r="GPP81" s="112"/>
      <c r="GPQ81" s="112"/>
      <c r="GPR81" s="112"/>
      <c r="GPS81" s="112"/>
      <c r="GPT81" s="112"/>
      <c r="GPU81" s="112"/>
      <c r="GPV81" s="112"/>
      <c r="GPW81" s="112"/>
      <c r="GPX81" s="112"/>
      <c r="GPY81" s="112"/>
      <c r="GPZ81" s="112"/>
      <c r="GQA81" s="112"/>
      <c r="GQB81" s="112"/>
      <c r="GQC81" s="112"/>
      <c r="GQD81" s="112"/>
      <c r="GQE81" s="112"/>
      <c r="GQF81" s="112"/>
      <c r="GQG81" s="112"/>
      <c r="GQH81" s="112"/>
      <c r="GQI81" s="112"/>
      <c r="GQJ81" s="112"/>
      <c r="GQK81" s="112"/>
      <c r="GQL81" s="112"/>
      <c r="GQM81" s="112"/>
      <c r="GQN81" s="112"/>
      <c r="GQO81" s="112"/>
      <c r="GQP81" s="112"/>
      <c r="GQQ81" s="112"/>
      <c r="GQR81" s="112"/>
      <c r="GQS81" s="112"/>
      <c r="GQT81" s="112"/>
      <c r="GQU81" s="112"/>
      <c r="GQV81" s="112"/>
      <c r="GQW81" s="112"/>
      <c r="GQX81" s="112"/>
      <c r="GQY81" s="112"/>
      <c r="GQZ81" s="112"/>
      <c r="GRA81" s="112"/>
      <c r="GRB81" s="112"/>
      <c r="GRC81" s="112"/>
      <c r="GRD81" s="112"/>
      <c r="GRE81" s="112"/>
      <c r="GRF81" s="112"/>
      <c r="GRG81" s="112"/>
      <c r="GRH81" s="112"/>
      <c r="GRI81" s="112"/>
      <c r="GRJ81" s="112"/>
      <c r="GRK81" s="112"/>
      <c r="GRL81" s="112"/>
      <c r="GRM81" s="112"/>
      <c r="GRN81" s="112"/>
      <c r="GRO81" s="112"/>
      <c r="GRP81" s="112"/>
      <c r="GRQ81" s="112"/>
      <c r="GRR81" s="112"/>
      <c r="GRS81" s="112"/>
      <c r="GRT81" s="112"/>
      <c r="GRU81" s="112"/>
      <c r="GRV81" s="112"/>
      <c r="GRW81" s="112"/>
      <c r="GRX81" s="112"/>
      <c r="GRY81" s="112"/>
      <c r="GRZ81" s="112"/>
      <c r="GSA81" s="112"/>
      <c r="GSB81" s="112"/>
      <c r="GSC81" s="112"/>
      <c r="GSD81" s="112"/>
      <c r="GSE81" s="112"/>
      <c r="GSF81" s="112"/>
      <c r="GSG81" s="112"/>
      <c r="GSH81" s="112"/>
      <c r="GSI81" s="112"/>
      <c r="GSJ81" s="112"/>
      <c r="GSK81" s="112"/>
      <c r="GSL81" s="112"/>
      <c r="GSM81" s="112"/>
      <c r="GSN81" s="112"/>
      <c r="GSO81" s="112"/>
      <c r="GSP81" s="112"/>
      <c r="GSQ81" s="112"/>
      <c r="GSR81" s="112"/>
      <c r="GSS81" s="112"/>
      <c r="GST81" s="112"/>
      <c r="GSU81" s="112"/>
      <c r="GSV81" s="112"/>
      <c r="GSW81" s="112"/>
      <c r="GSX81" s="112"/>
      <c r="GSY81" s="112"/>
      <c r="GSZ81" s="112"/>
      <c r="GTA81" s="112"/>
      <c r="GTB81" s="112"/>
      <c r="GTC81" s="112"/>
      <c r="GTD81" s="112"/>
      <c r="GTE81" s="112"/>
      <c r="GTF81" s="112"/>
      <c r="GTG81" s="112"/>
      <c r="GTH81" s="112"/>
      <c r="GTI81" s="112"/>
      <c r="GTJ81" s="112"/>
      <c r="GTK81" s="112"/>
      <c r="GTL81" s="112"/>
      <c r="GTM81" s="112"/>
      <c r="GTN81" s="112"/>
      <c r="GTO81" s="112"/>
      <c r="GTP81" s="112"/>
      <c r="GTQ81" s="112"/>
      <c r="GTR81" s="112"/>
      <c r="GTS81" s="112"/>
      <c r="GTT81" s="112"/>
      <c r="GTU81" s="112"/>
      <c r="GTV81" s="112"/>
      <c r="GTW81" s="112"/>
      <c r="GTX81" s="112"/>
      <c r="GTY81" s="112"/>
      <c r="GTZ81" s="112"/>
      <c r="GUA81" s="112"/>
      <c r="GUB81" s="112"/>
      <c r="GUC81" s="112"/>
      <c r="GUD81" s="112"/>
      <c r="GUE81" s="112"/>
      <c r="GUF81" s="112"/>
      <c r="GUG81" s="112"/>
      <c r="GUH81" s="112"/>
      <c r="GUI81" s="112"/>
      <c r="GUJ81" s="112"/>
      <c r="GUK81" s="112"/>
      <c r="GUL81" s="112"/>
      <c r="GUM81" s="112"/>
      <c r="GUN81" s="112"/>
      <c r="GUO81" s="112"/>
      <c r="GUP81" s="112"/>
      <c r="GUQ81" s="112"/>
      <c r="GUR81" s="112"/>
      <c r="GUS81" s="112"/>
      <c r="GUT81" s="112"/>
      <c r="GUU81" s="112"/>
      <c r="GUV81" s="112"/>
      <c r="GUW81" s="112"/>
      <c r="GUX81" s="112"/>
      <c r="GUY81" s="112"/>
      <c r="GUZ81" s="112"/>
      <c r="GVA81" s="112"/>
      <c r="GVB81" s="112"/>
      <c r="GVC81" s="112"/>
      <c r="GVD81" s="112"/>
      <c r="GVE81" s="112"/>
      <c r="GVF81" s="112"/>
      <c r="GVG81" s="112"/>
      <c r="GVH81" s="112"/>
      <c r="GVI81" s="112"/>
      <c r="GVJ81" s="112"/>
      <c r="GVK81" s="112"/>
      <c r="GVL81" s="112"/>
      <c r="GVM81" s="112"/>
      <c r="GVN81" s="112"/>
      <c r="GVO81" s="112"/>
      <c r="GVP81" s="112"/>
      <c r="GVQ81" s="112"/>
      <c r="GVR81" s="112"/>
      <c r="GVS81" s="112"/>
      <c r="GVT81" s="112"/>
      <c r="GVU81" s="112"/>
      <c r="GVV81" s="112"/>
      <c r="GVW81" s="112"/>
      <c r="GVX81" s="112"/>
      <c r="GVY81" s="112"/>
      <c r="GVZ81" s="112"/>
      <c r="GWA81" s="112"/>
      <c r="GWB81" s="112"/>
      <c r="GWC81" s="112"/>
      <c r="GWD81" s="112"/>
      <c r="GWE81" s="112"/>
      <c r="GWF81" s="112"/>
      <c r="GWG81" s="112"/>
      <c r="GWH81" s="112"/>
      <c r="GWI81" s="112"/>
      <c r="GWJ81" s="112"/>
      <c r="GWK81" s="112"/>
      <c r="GWL81" s="112"/>
      <c r="GWM81" s="112"/>
      <c r="GWN81" s="112"/>
      <c r="GWO81" s="112"/>
      <c r="GWP81" s="112"/>
      <c r="GWQ81" s="112"/>
      <c r="GWR81" s="112"/>
      <c r="GWS81" s="112"/>
      <c r="GWT81" s="112"/>
      <c r="GWU81" s="112"/>
      <c r="GWV81" s="112"/>
      <c r="GWW81" s="112"/>
      <c r="GWX81" s="112"/>
      <c r="GWY81" s="112"/>
      <c r="GWZ81" s="112"/>
      <c r="GXA81" s="112"/>
      <c r="GXB81" s="112"/>
      <c r="GXC81" s="112"/>
      <c r="GXD81" s="112"/>
      <c r="GXE81" s="112"/>
      <c r="GXF81" s="112"/>
      <c r="GXG81" s="112"/>
      <c r="GXH81" s="112"/>
      <c r="GXI81" s="112"/>
      <c r="GXJ81" s="112"/>
      <c r="GXK81" s="112"/>
      <c r="GXL81" s="112"/>
      <c r="GXM81" s="112"/>
      <c r="GXN81" s="112"/>
      <c r="GXO81" s="112"/>
      <c r="GXP81" s="112"/>
      <c r="GXQ81" s="112"/>
      <c r="GXR81" s="112"/>
      <c r="GXS81" s="112"/>
      <c r="GXT81" s="112"/>
      <c r="GXU81" s="112"/>
      <c r="GXV81" s="112"/>
      <c r="GXW81" s="112"/>
      <c r="GXX81" s="112"/>
      <c r="GXY81" s="112"/>
      <c r="GXZ81" s="112"/>
      <c r="GYA81" s="112"/>
      <c r="GYB81" s="112"/>
      <c r="GYC81" s="112"/>
      <c r="GYD81" s="112"/>
      <c r="GYE81" s="112"/>
      <c r="GYF81" s="112"/>
      <c r="GYG81" s="112"/>
      <c r="GYH81" s="112"/>
      <c r="GYI81" s="112"/>
      <c r="GYJ81" s="112"/>
      <c r="GYK81" s="112"/>
      <c r="GYL81" s="112"/>
      <c r="GYM81" s="112"/>
      <c r="GYN81" s="112"/>
      <c r="GYO81" s="112"/>
      <c r="GYP81" s="112"/>
      <c r="GYQ81" s="112"/>
      <c r="GYR81" s="112"/>
      <c r="GYS81" s="112"/>
      <c r="GYT81" s="112"/>
      <c r="GYU81" s="112"/>
      <c r="GYV81" s="112"/>
      <c r="GYW81" s="112"/>
      <c r="GYX81" s="112"/>
      <c r="GYY81" s="112"/>
      <c r="GYZ81" s="112"/>
      <c r="GZA81" s="112"/>
      <c r="GZB81" s="112"/>
      <c r="GZC81" s="112"/>
      <c r="GZD81" s="112"/>
      <c r="GZE81" s="112"/>
      <c r="GZF81" s="112"/>
      <c r="GZG81" s="112"/>
      <c r="GZH81" s="112"/>
      <c r="GZI81" s="112"/>
      <c r="GZJ81" s="112"/>
      <c r="GZK81" s="112"/>
      <c r="GZL81" s="112"/>
      <c r="GZM81" s="112"/>
      <c r="GZN81" s="112"/>
      <c r="GZO81" s="112"/>
      <c r="GZP81" s="112"/>
      <c r="GZQ81" s="112"/>
      <c r="GZR81" s="112"/>
      <c r="GZS81" s="112"/>
      <c r="GZT81" s="112"/>
      <c r="GZU81" s="112"/>
      <c r="GZV81" s="112"/>
      <c r="GZW81" s="112"/>
      <c r="GZX81" s="112"/>
      <c r="GZY81" s="112"/>
      <c r="GZZ81" s="112"/>
      <c r="HAA81" s="112"/>
      <c r="HAB81" s="112"/>
      <c r="HAC81" s="112"/>
      <c r="HAD81" s="112"/>
      <c r="HAE81" s="112"/>
      <c r="HAF81" s="112"/>
      <c r="HAG81" s="112"/>
      <c r="HAH81" s="112"/>
      <c r="HAI81" s="112"/>
      <c r="HAJ81" s="112"/>
      <c r="HAK81" s="112"/>
      <c r="HAL81" s="112"/>
      <c r="HAM81" s="112"/>
      <c r="HAN81" s="112"/>
      <c r="HAO81" s="112"/>
      <c r="HAP81" s="112"/>
      <c r="HAQ81" s="112"/>
      <c r="HAR81" s="112"/>
      <c r="HAS81" s="112"/>
      <c r="HAT81" s="112"/>
      <c r="HAU81" s="112"/>
      <c r="HAV81" s="112"/>
      <c r="HAW81" s="112"/>
      <c r="HAX81" s="112"/>
      <c r="HAY81" s="112"/>
      <c r="HAZ81" s="112"/>
      <c r="HBA81" s="112"/>
      <c r="HBB81" s="112"/>
      <c r="HBC81" s="112"/>
      <c r="HBD81" s="112"/>
      <c r="HBE81" s="112"/>
      <c r="HBF81" s="112"/>
      <c r="HBG81" s="112"/>
      <c r="HBH81" s="112"/>
      <c r="HBI81" s="112"/>
      <c r="HBJ81" s="112"/>
      <c r="HBK81" s="112"/>
      <c r="HBL81" s="112"/>
      <c r="HBM81" s="112"/>
      <c r="HBN81" s="112"/>
      <c r="HBO81" s="112"/>
      <c r="HBP81" s="112"/>
      <c r="HBQ81" s="112"/>
      <c r="HBR81" s="112"/>
      <c r="HBS81" s="112"/>
      <c r="HBT81" s="112"/>
      <c r="HBU81" s="112"/>
      <c r="HBV81" s="112"/>
      <c r="HBW81" s="112"/>
      <c r="HBX81" s="112"/>
      <c r="HBY81" s="112"/>
      <c r="HBZ81" s="112"/>
      <c r="HCA81" s="112"/>
      <c r="HCB81" s="112"/>
      <c r="HCC81" s="112"/>
      <c r="HCD81" s="112"/>
      <c r="HCE81" s="112"/>
      <c r="HCF81" s="112"/>
      <c r="HCG81" s="112"/>
      <c r="HCH81" s="112"/>
      <c r="HCI81" s="112"/>
      <c r="HCJ81" s="112"/>
      <c r="HCK81" s="112"/>
      <c r="HCL81" s="112"/>
      <c r="HCM81" s="112"/>
      <c r="HCN81" s="112"/>
      <c r="HCO81" s="112"/>
      <c r="HCP81" s="112"/>
      <c r="HCQ81" s="112"/>
      <c r="HCR81" s="112"/>
      <c r="HCS81" s="112"/>
      <c r="HCT81" s="112"/>
      <c r="HCU81" s="112"/>
      <c r="HCV81" s="112"/>
      <c r="HCW81" s="112"/>
      <c r="HCX81" s="112"/>
      <c r="HCY81" s="112"/>
      <c r="HCZ81" s="112"/>
      <c r="HDA81" s="112"/>
      <c r="HDB81" s="112"/>
      <c r="HDC81" s="112"/>
      <c r="HDD81" s="112"/>
      <c r="HDE81" s="112"/>
      <c r="HDF81" s="112"/>
      <c r="HDG81" s="112"/>
      <c r="HDH81" s="112"/>
      <c r="HDI81" s="112"/>
      <c r="HDJ81" s="112"/>
      <c r="HDK81" s="112"/>
      <c r="HDL81" s="112"/>
      <c r="HDM81" s="112"/>
      <c r="HDN81" s="112"/>
      <c r="HDO81" s="112"/>
      <c r="HDP81" s="112"/>
      <c r="HDQ81" s="112"/>
      <c r="HDR81" s="112"/>
      <c r="HDS81" s="112"/>
      <c r="HDT81" s="112"/>
      <c r="HDU81" s="112"/>
      <c r="HDV81" s="112"/>
      <c r="HDW81" s="112"/>
      <c r="HDX81" s="112"/>
      <c r="HDY81" s="112"/>
      <c r="HDZ81" s="112"/>
      <c r="HEA81" s="112"/>
      <c r="HEB81" s="112"/>
      <c r="HEC81" s="112"/>
      <c r="HED81" s="112"/>
      <c r="HEE81" s="112"/>
      <c r="HEF81" s="112"/>
      <c r="HEG81" s="112"/>
      <c r="HEH81" s="112"/>
      <c r="HEI81" s="112"/>
      <c r="HEJ81" s="112"/>
      <c r="HEK81" s="112"/>
      <c r="HEL81" s="112"/>
      <c r="HEM81" s="112"/>
      <c r="HEN81" s="112"/>
      <c r="HEO81" s="112"/>
      <c r="HEP81" s="112"/>
      <c r="HEQ81" s="112"/>
      <c r="HER81" s="112"/>
      <c r="HES81" s="112"/>
      <c r="HET81" s="112"/>
      <c r="HEU81" s="112"/>
      <c r="HEV81" s="112"/>
      <c r="HEW81" s="112"/>
      <c r="HEX81" s="112"/>
      <c r="HEY81" s="112"/>
      <c r="HEZ81" s="112"/>
      <c r="HFA81" s="112"/>
      <c r="HFB81" s="112"/>
      <c r="HFC81" s="112"/>
      <c r="HFD81" s="112"/>
      <c r="HFE81" s="112"/>
      <c r="HFF81" s="112"/>
      <c r="HFG81" s="112"/>
      <c r="HFH81" s="112"/>
      <c r="HFI81" s="112"/>
      <c r="HFJ81" s="112"/>
      <c r="HFK81" s="112"/>
      <c r="HFL81" s="112"/>
      <c r="HFM81" s="112"/>
      <c r="HFN81" s="112"/>
      <c r="HFO81" s="112"/>
      <c r="HFP81" s="112"/>
      <c r="HFQ81" s="112"/>
      <c r="HFR81" s="112"/>
      <c r="HFS81" s="112"/>
      <c r="HFT81" s="112"/>
      <c r="HFU81" s="112"/>
      <c r="HFV81" s="112"/>
      <c r="HFW81" s="112"/>
      <c r="HFX81" s="112"/>
      <c r="HFY81" s="112"/>
      <c r="HFZ81" s="112"/>
      <c r="HGA81" s="112"/>
      <c r="HGB81" s="112"/>
      <c r="HGC81" s="112"/>
      <c r="HGD81" s="112"/>
      <c r="HGE81" s="112"/>
      <c r="HGF81" s="112"/>
      <c r="HGG81" s="112"/>
      <c r="HGH81" s="112"/>
      <c r="HGI81" s="112"/>
      <c r="HGJ81" s="112"/>
      <c r="HGK81" s="112"/>
      <c r="HGL81" s="112"/>
      <c r="HGM81" s="112"/>
      <c r="HGN81" s="112"/>
      <c r="HGO81" s="112"/>
      <c r="HGP81" s="112"/>
      <c r="HGQ81" s="112"/>
      <c r="HGR81" s="112"/>
      <c r="HGS81" s="112"/>
      <c r="HGT81" s="112"/>
      <c r="HGU81" s="112"/>
      <c r="HGV81" s="112"/>
      <c r="HGW81" s="112"/>
      <c r="HGX81" s="112"/>
      <c r="HGY81" s="112"/>
      <c r="HGZ81" s="112"/>
      <c r="HHA81" s="112"/>
      <c r="HHB81" s="112"/>
      <c r="HHC81" s="112"/>
      <c r="HHD81" s="112"/>
      <c r="HHE81" s="112"/>
      <c r="HHF81" s="112"/>
      <c r="HHG81" s="112"/>
      <c r="HHH81" s="112"/>
      <c r="HHI81" s="112"/>
      <c r="HHJ81" s="112"/>
      <c r="HHK81" s="112"/>
      <c r="HHL81" s="112"/>
      <c r="HHM81" s="112"/>
      <c r="HHN81" s="112"/>
      <c r="HHO81" s="112"/>
      <c r="HHP81" s="112"/>
      <c r="HHQ81" s="112"/>
      <c r="HHR81" s="112"/>
      <c r="HHS81" s="112"/>
      <c r="HHT81" s="112"/>
      <c r="HHU81" s="112"/>
      <c r="HHV81" s="112"/>
      <c r="HHW81" s="112"/>
      <c r="HHX81" s="112"/>
      <c r="HHY81" s="112"/>
      <c r="HHZ81" s="112"/>
      <c r="HIA81" s="112"/>
      <c r="HIB81" s="112"/>
      <c r="HIC81" s="112"/>
      <c r="HID81" s="112"/>
      <c r="HIE81" s="112"/>
      <c r="HIF81" s="112"/>
      <c r="HIG81" s="112"/>
      <c r="HIH81" s="112"/>
      <c r="HII81" s="112"/>
      <c r="HIJ81" s="112"/>
      <c r="HIK81" s="112"/>
      <c r="HIL81" s="112"/>
      <c r="HIM81" s="112"/>
      <c r="HIN81" s="112"/>
      <c r="HIO81" s="112"/>
      <c r="HIP81" s="112"/>
      <c r="HIQ81" s="112"/>
      <c r="HIR81" s="112"/>
      <c r="HIS81" s="112"/>
      <c r="HIT81" s="112"/>
      <c r="HIU81" s="112"/>
      <c r="HIV81" s="112"/>
      <c r="HIW81" s="112"/>
      <c r="HIX81" s="112"/>
      <c r="HIY81" s="112"/>
      <c r="HIZ81" s="112"/>
      <c r="HJA81" s="112"/>
      <c r="HJB81" s="112"/>
      <c r="HJC81" s="112"/>
      <c r="HJD81" s="112"/>
      <c r="HJE81" s="112"/>
      <c r="HJF81" s="112"/>
      <c r="HJG81" s="112"/>
      <c r="HJH81" s="112"/>
      <c r="HJI81" s="112"/>
      <c r="HJJ81" s="112"/>
      <c r="HJK81" s="112"/>
      <c r="HJL81" s="112"/>
      <c r="HJM81" s="112"/>
      <c r="HJN81" s="112"/>
      <c r="HJO81" s="112"/>
      <c r="HJP81" s="112"/>
      <c r="HJQ81" s="112"/>
      <c r="HJR81" s="112"/>
      <c r="HJS81" s="112"/>
      <c r="HJT81" s="112"/>
      <c r="HJU81" s="112"/>
      <c r="HJV81" s="112"/>
      <c r="HJW81" s="112"/>
      <c r="HJX81" s="112"/>
      <c r="HJY81" s="112"/>
      <c r="HJZ81" s="112"/>
      <c r="HKA81" s="112"/>
      <c r="HKB81" s="112"/>
      <c r="HKC81" s="112"/>
      <c r="HKD81" s="112"/>
      <c r="HKE81" s="112"/>
      <c r="HKF81" s="112"/>
      <c r="HKG81" s="112"/>
      <c r="HKH81" s="112"/>
      <c r="HKI81" s="112"/>
      <c r="HKJ81" s="112"/>
      <c r="HKK81" s="112"/>
      <c r="HKL81" s="112"/>
      <c r="HKM81" s="112"/>
      <c r="HKN81" s="112"/>
      <c r="HKO81" s="112"/>
      <c r="HKP81" s="112"/>
      <c r="HKQ81" s="112"/>
      <c r="HKR81" s="112"/>
      <c r="HKS81" s="112"/>
      <c r="HKT81" s="112"/>
      <c r="HKU81" s="112"/>
      <c r="HKV81" s="112"/>
      <c r="HKW81" s="112"/>
      <c r="HKX81" s="112"/>
      <c r="HKY81" s="112"/>
      <c r="HKZ81" s="112"/>
      <c r="HLA81" s="112"/>
      <c r="HLB81" s="112"/>
      <c r="HLC81" s="112"/>
      <c r="HLD81" s="112"/>
      <c r="HLE81" s="112"/>
      <c r="HLF81" s="112"/>
      <c r="HLG81" s="112"/>
      <c r="HLH81" s="112"/>
      <c r="HLI81" s="112"/>
      <c r="HLJ81" s="112"/>
      <c r="HLK81" s="112"/>
      <c r="HLL81" s="112"/>
      <c r="HLM81" s="112"/>
      <c r="HLN81" s="112"/>
      <c r="HLO81" s="112"/>
      <c r="HLP81" s="112"/>
      <c r="HLQ81" s="112"/>
      <c r="HLR81" s="112"/>
      <c r="HLS81" s="112"/>
      <c r="HLT81" s="112"/>
      <c r="HLU81" s="112"/>
      <c r="HLV81" s="112"/>
      <c r="HLW81" s="112"/>
      <c r="HLX81" s="112"/>
      <c r="HLY81" s="112"/>
      <c r="HLZ81" s="112"/>
      <c r="HMA81" s="112"/>
      <c r="HMB81" s="112"/>
      <c r="HMC81" s="112"/>
      <c r="HMD81" s="112"/>
      <c r="HME81" s="112"/>
      <c r="HMF81" s="112"/>
      <c r="HMG81" s="112"/>
      <c r="HMH81" s="112"/>
      <c r="HMI81" s="112"/>
      <c r="HMJ81" s="112"/>
      <c r="HMK81" s="112"/>
      <c r="HML81" s="112"/>
      <c r="HMM81" s="112"/>
      <c r="HMN81" s="112"/>
      <c r="HMO81" s="112"/>
      <c r="HMP81" s="112"/>
      <c r="HMQ81" s="112"/>
      <c r="HMR81" s="112"/>
      <c r="HMS81" s="112"/>
      <c r="HMT81" s="112"/>
      <c r="HMU81" s="112"/>
      <c r="HMV81" s="112"/>
      <c r="HMW81" s="112"/>
      <c r="HMX81" s="112"/>
      <c r="HMY81" s="112"/>
      <c r="HMZ81" s="112"/>
      <c r="HNA81" s="112"/>
      <c r="HNB81" s="112"/>
      <c r="HNC81" s="112"/>
      <c r="HND81" s="112"/>
      <c r="HNE81" s="112"/>
      <c r="HNF81" s="112"/>
      <c r="HNG81" s="112"/>
      <c r="HNH81" s="112"/>
      <c r="HNI81" s="112"/>
      <c r="HNJ81" s="112"/>
      <c r="HNK81" s="112"/>
      <c r="HNL81" s="112"/>
      <c r="HNM81" s="112"/>
      <c r="HNN81" s="112"/>
      <c r="HNO81" s="112"/>
      <c r="HNP81" s="112"/>
      <c r="HNQ81" s="112"/>
      <c r="HNR81" s="112"/>
      <c r="HNS81" s="112"/>
      <c r="HNT81" s="112"/>
      <c r="HNU81" s="112"/>
      <c r="HNV81" s="112"/>
      <c r="HNW81" s="112"/>
      <c r="HNX81" s="112"/>
      <c r="HNY81" s="112"/>
      <c r="HNZ81" s="112"/>
      <c r="HOA81" s="112"/>
      <c r="HOB81" s="112"/>
      <c r="HOC81" s="112"/>
      <c r="HOD81" s="112"/>
      <c r="HOE81" s="112"/>
      <c r="HOF81" s="112"/>
      <c r="HOG81" s="112"/>
      <c r="HOH81" s="112"/>
      <c r="HOI81" s="112"/>
      <c r="HOJ81" s="112"/>
      <c r="HOK81" s="112"/>
      <c r="HOL81" s="112"/>
      <c r="HOM81" s="112"/>
      <c r="HON81" s="112"/>
      <c r="HOO81" s="112"/>
      <c r="HOP81" s="112"/>
      <c r="HOQ81" s="112"/>
      <c r="HOR81" s="112"/>
      <c r="HOS81" s="112"/>
      <c r="HOT81" s="112"/>
      <c r="HOU81" s="112"/>
      <c r="HOV81" s="112"/>
      <c r="HOW81" s="112"/>
      <c r="HOX81" s="112"/>
      <c r="HOY81" s="112"/>
      <c r="HOZ81" s="112"/>
      <c r="HPA81" s="112"/>
      <c r="HPB81" s="112"/>
      <c r="HPC81" s="112"/>
      <c r="HPD81" s="112"/>
      <c r="HPE81" s="112"/>
      <c r="HPF81" s="112"/>
      <c r="HPG81" s="112"/>
      <c r="HPH81" s="112"/>
      <c r="HPI81" s="112"/>
      <c r="HPJ81" s="112"/>
      <c r="HPK81" s="112"/>
      <c r="HPL81" s="112"/>
      <c r="HPM81" s="112"/>
      <c r="HPN81" s="112"/>
      <c r="HPO81" s="112"/>
      <c r="HPP81" s="112"/>
      <c r="HPQ81" s="112"/>
      <c r="HPR81" s="112"/>
      <c r="HPS81" s="112"/>
      <c r="HPT81" s="112"/>
      <c r="HPU81" s="112"/>
      <c r="HPV81" s="112"/>
      <c r="HPW81" s="112"/>
      <c r="HPX81" s="112"/>
      <c r="HPY81" s="112"/>
      <c r="HPZ81" s="112"/>
      <c r="HQA81" s="112"/>
      <c r="HQB81" s="112"/>
      <c r="HQC81" s="112"/>
      <c r="HQD81" s="112"/>
      <c r="HQE81" s="112"/>
      <c r="HQF81" s="112"/>
      <c r="HQG81" s="112"/>
      <c r="HQH81" s="112"/>
      <c r="HQI81" s="112"/>
      <c r="HQJ81" s="112"/>
      <c r="HQK81" s="112"/>
      <c r="HQL81" s="112"/>
      <c r="HQM81" s="112"/>
      <c r="HQN81" s="112"/>
      <c r="HQO81" s="112"/>
      <c r="HQP81" s="112"/>
      <c r="HQQ81" s="112"/>
      <c r="HQR81" s="112"/>
      <c r="HQS81" s="112"/>
      <c r="HQT81" s="112"/>
      <c r="HQU81" s="112"/>
      <c r="HQV81" s="112"/>
      <c r="HQW81" s="112"/>
      <c r="HQX81" s="112"/>
      <c r="HQY81" s="112"/>
      <c r="HQZ81" s="112"/>
      <c r="HRA81" s="112"/>
      <c r="HRB81" s="112"/>
      <c r="HRC81" s="112"/>
      <c r="HRD81" s="112"/>
      <c r="HRE81" s="112"/>
      <c r="HRF81" s="112"/>
      <c r="HRG81" s="112"/>
      <c r="HRH81" s="112"/>
      <c r="HRI81" s="112"/>
      <c r="HRJ81" s="112"/>
      <c r="HRK81" s="112"/>
      <c r="HRL81" s="112"/>
      <c r="HRM81" s="112"/>
      <c r="HRN81" s="112"/>
      <c r="HRO81" s="112"/>
      <c r="HRP81" s="112"/>
      <c r="HRQ81" s="112"/>
      <c r="HRR81" s="112"/>
      <c r="HRS81" s="112"/>
      <c r="HRT81" s="112"/>
      <c r="HRU81" s="112"/>
      <c r="HRV81" s="112"/>
      <c r="HRW81" s="112"/>
      <c r="HRX81" s="112"/>
      <c r="HRY81" s="112"/>
      <c r="HRZ81" s="112"/>
      <c r="HSA81" s="112"/>
      <c r="HSB81" s="112"/>
      <c r="HSC81" s="112"/>
      <c r="HSD81" s="112"/>
      <c r="HSE81" s="112"/>
      <c r="HSF81" s="112"/>
      <c r="HSG81" s="112"/>
      <c r="HSH81" s="112"/>
      <c r="HSI81" s="112"/>
      <c r="HSJ81" s="112"/>
      <c r="HSK81" s="112"/>
      <c r="HSL81" s="112"/>
      <c r="HSM81" s="112"/>
      <c r="HSN81" s="112"/>
      <c r="HSO81" s="112"/>
      <c r="HSP81" s="112"/>
      <c r="HSQ81" s="112"/>
      <c r="HSR81" s="112"/>
      <c r="HSS81" s="112"/>
      <c r="HST81" s="112"/>
      <c r="HSU81" s="112"/>
      <c r="HSV81" s="112"/>
      <c r="HSW81" s="112"/>
      <c r="HSX81" s="112"/>
      <c r="HSY81" s="112"/>
      <c r="HSZ81" s="112"/>
      <c r="HTA81" s="112"/>
      <c r="HTB81" s="112"/>
      <c r="HTC81" s="112"/>
      <c r="HTD81" s="112"/>
      <c r="HTE81" s="112"/>
      <c r="HTF81" s="112"/>
      <c r="HTG81" s="112"/>
      <c r="HTH81" s="112"/>
      <c r="HTI81" s="112"/>
      <c r="HTJ81" s="112"/>
      <c r="HTK81" s="112"/>
      <c r="HTL81" s="112"/>
      <c r="HTM81" s="112"/>
      <c r="HTN81" s="112"/>
      <c r="HTO81" s="112"/>
      <c r="HTP81" s="112"/>
      <c r="HTQ81" s="112"/>
      <c r="HTR81" s="112"/>
      <c r="HTS81" s="112"/>
      <c r="HTT81" s="112"/>
      <c r="HTU81" s="112"/>
      <c r="HTV81" s="112"/>
      <c r="HTW81" s="112"/>
      <c r="HTX81" s="112"/>
      <c r="HTY81" s="112"/>
      <c r="HTZ81" s="112"/>
      <c r="HUA81" s="112"/>
      <c r="HUB81" s="112"/>
      <c r="HUC81" s="112"/>
      <c r="HUD81" s="112"/>
      <c r="HUE81" s="112"/>
      <c r="HUF81" s="112"/>
      <c r="HUG81" s="112"/>
      <c r="HUH81" s="112"/>
      <c r="HUI81" s="112"/>
      <c r="HUJ81" s="112"/>
      <c r="HUK81" s="112"/>
      <c r="HUL81" s="112"/>
      <c r="HUM81" s="112"/>
      <c r="HUN81" s="112"/>
      <c r="HUO81" s="112"/>
      <c r="HUP81" s="112"/>
      <c r="HUQ81" s="112"/>
      <c r="HUR81" s="112"/>
      <c r="HUS81" s="112"/>
      <c r="HUT81" s="112"/>
      <c r="HUU81" s="112"/>
      <c r="HUV81" s="112"/>
      <c r="HUW81" s="112"/>
      <c r="HUX81" s="112"/>
      <c r="HUY81" s="112"/>
      <c r="HUZ81" s="112"/>
      <c r="HVA81" s="112"/>
      <c r="HVB81" s="112"/>
      <c r="HVC81" s="112"/>
      <c r="HVD81" s="112"/>
      <c r="HVE81" s="112"/>
      <c r="HVF81" s="112"/>
      <c r="HVG81" s="112"/>
      <c r="HVH81" s="112"/>
      <c r="HVI81" s="112"/>
      <c r="HVJ81" s="112"/>
      <c r="HVK81" s="112"/>
      <c r="HVL81" s="112"/>
      <c r="HVM81" s="112"/>
      <c r="HVN81" s="112"/>
      <c r="HVO81" s="112"/>
      <c r="HVP81" s="112"/>
      <c r="HVQ81" s="112"/>
      <c r="HVR81" s="112"/>
      <c r="HVS81" s="112"/>
      <c r="HVT81" s="112"/>
      <c r="HVU81" s="112"/>
      <c r="HVV81" s="112"/>
      <c r="HVW81" s="112"/>
      <c r="HVX81" s="112"/>
      <c r="HVY81" s="112"/>
      <c r="HVZ81" s="112"/>
      <c r="HWA81" s="112"/>
      <c r="HWB81" s="112"/>
      <c r="HWC81" s="112"/>
      <c r="HWD81" s="112"/>
      <c r="HWE81" s="112"/>
      <c r="HWF81" s="112"/>
      <c r="HWG81" s="112"/>
      <c r="HWH81" s="112"/>
      <c r="HWI81" s="112"/>
      <c r="HWJ81" s="112"/>
      <c r="HWK81" s="112"/>
      <c r="HWL81" s="112"/>
      <c r="HWM81" s="112"/>
      <c r="HWN81" s="112"/>
      <c r="HWO81" s="112"/>
      <c r="HWP81" s="112"/>
      <c r="HWQ81" s="112"/>
      <c r="HWR81" s="112"/>
      <c r="HWS81" s="112"/>
      <c r="HWT81" s="112"/>
      <c r="HWU81" s="112"/>
      <c r="HWV81" s="112"/>
      <c r="HWW81" s="112"/>
      <c r="HWX81" s="112"/>
      <c r="HWY81" s="112"/>
      <c r="HWZ81" s="112"/>
      <c r="HXA81" s="112"/>
      <c r="HXB81" s="112"/>
      <c r="HXC81" s="112"/>
      <c r="HXD81" s="112"/>
      <c r="HXE81" s="112"/>
      <c r="HXF81" s="112"/>
      <c r="HXG81" s="112"/>
      <c r="HXH81" s="112"/>
      <c r="HXI81" s="112"/>
      <c r="HXJ81" s="112"/>
      <c r="HXK81" s="112"/>
      <c r="HXL81" s="112"/>
      <c r="HXM81" s="112"/>
      <c r="HXN81" s="112"/>
      <c r="HXO81" s="112"/>
      <c r="HXP81" s="112"/>
      <c r="HXQ81" s="112"/>
      <c r="HXR81" s="112"/>
      <c r="HXS81" s="112"/>
      <c r="HXT81" s="112"/>
      <c r="HXU81" s="112"/>
      <c r="HXV81" s="112"/>
      <c r="HXW81" s="112"/>
      <c r="HXX81" s="112"/>
      <c r="HXY81" s="112"/>
      <c r="HXZ81" s="112"/>
      <c r="HYA81" s="112"/>
      <c r="HYB81" s="112"/>
      <c r="HYC81" s="112"/>
      <c r="HYD81" s="112"/>
      <c r="HYE81" s="112"/>
      <c r="HYF81" s="112"/>
      <c r="HYG81" s="112"/>
      <c r="HYH81" s="112"/>
      <c r="HYI81" s="112"/>
      <c r="HYJ81" s="112"/>
      <c r="HYK81" s="112"/>
      <c r="HYL81" s="112"/>
      <c r="HYM81" s="112"/>
      <c r="HYN81" s="112"/>
      <c r="HYO81" s="112"/>
      <c r="HYP81" s="112"/>
      <c r="HYQ81" s="112"/>
      <c r="HYR81" s="112"/>
      <c r="HYS81" s="112"/>
      <c r="HYT81" s="112"/>
      <c r="HYU81" s="112"/>
      <c r="HYV81" s="112"/>
      <c r="HYW81" s="112"/>
      <c r="HYX81" s="112"/>
      <c r="HYY81" s="112"/>
      <c r="HYZ81" s="112"/>
      <c r="HZA81" s="112"/>
      <c r="HZB81" s="112"/>
      <c r="HZC81" s="112"/>
      <c r="HZD81" s="112"/>
      <c r="HZE81" s="112"/>
      <c r="HZF81" s="112"/>
      <c r="HZG81" s="112"/>
      <c r="HZH81" s="112"/>
      <c r="HZI81" s="112"/>
      <c r="HZJ81" s="112"/>
      <c r="HZK81" s="112"/>
      <c r="HZL81" s="112"/>
      <c r="HZM81" s="112"/>
      <c r="HZN81" s="112"/>
      <c r="HZO81" s="112"/>
      <c r="HZP81" s="112"/>
      <c r="HZQ81" s="112"/>
      <c r="HZR81" s="112"/>
      <c r="HZS81" s="112"/>
      <c r="HZT81" s="112"/>
      <c r="HZU81" s="112"/>
      <c r="HZV81" s="112"/>
      <c r="HZW81" s="112"/>
      <c r="HZX81" s="112"/>
      <c r="HZY81" s="112"/>
      <c r="HZZ81" s="112"/>
      <c r="IAA81" s="112"/>
      <c r="IAB81" s="112"/>
      <c r="IAC81" s="112"/>
      <c r="IAD81" s="112"/>
      <c r="IAE81" s="112"/>
      <c r="IAF81" s="112"/>
      <c r="IAG81" s="112"/>
      <c r="IAH81" s="112"/>
      <c r="IAI81" s="112"/>
      <c r="IAJ81" s="112"/>
      <c r="IAK81" s="112"/>
      <c r="IAL81" s="112"/>
      <c r="IAM81" s="112"/>
      <c r="IAN81" s="112"/>
      <c r="IAO81" s="112"/>
      <c r="IAP81" s="112"/>
      <c r="IAQ81" s="112"/>
      <c r="IAR81" s="112"/>
      <c r="IAS81" s="112"/>
      <c r="IAT81" s="112"/>
      <c r="IAU81" s="112"/>
      <c r="IAV81" s="112"/>
      <c r="IAW81" s="112"/>
      <c r="IAX81" s="112"/>
      <c r="IAY81" s="112"/>
      <c r="IAZ81" s="112"/>
      <c r="IBA81" s="112"/>
      <c r="IBB81" s="112"/>
      <c r="IBC81" s="112"/>
      <c r="IBD81" s="112"/>
      <c r="IBE81" s="112"/>
      <c r="IBF81" s="112"/>
      <c r="IBG81" s="112"/>
      <c r="IBH81" s="112"/>
      <c r="IBI81" s="112"/>
      <c r="IBJ81" s="112"/>
      <c r="IBK81" s="112"/>
      <c r="IBL81" s="112"/>
      <c r="IBM81" s="112"/>
      <c r="IBN81" s="112"/>
      <c r="IBO81" s="112"/>
      <c r="IBP81" s="112"/>
      <c r="IBQ81" s="112"/>
      <c r="IBR81" s="112"/>
      <c r="IBS81" s="112"/>
      <c r="IBT81" s="112"/>
      <c r="IBU81" s="112"/>
      <c r="IBV81" s="112"/>
      <c r="IBW81" s="112"/>
      <c r="IBX81" s="112"/>
      <c r="IBY81" s="112"/>
      <c r="IBZ81" s="112"/>
      <c r="ICA81" s="112"/>
      <c r="ICB81" s="112"/>
      <c r="ICC81" s="112"/>
      <c r="ICD81" s="112"/>
      <c r="ICE81" s="112"/>
      <c r="ICF81" s="112"/>
      <c r="ICG81" s="112"/>
      <c r="ICH81" s="112"/>
      <c r="ICI81" s="112"/>
      <c r="ICJ81" s="112"/>
      <c r="ICK81" s="112"/>
      <c r="ICL81" s="112"/>
      <c r="ICM81" s="112"/>
      <c r="ICN81" s="112"/>
      <c r="ICO81" s="112"/>
      <c r="ICP81" s="112"/>
      <c r="ICQ81" s="112"/>
      <c r="ICR81" s="112"/>
      <c r="ICS81" s="112"/>
      <c r="ICT81" s="112"/>
      <c r="ICU81" s="112"/>
      <c r="ICV81" s="112"/>
      <c r="ICW81" s="112"/>
      <c r="ICX81" s="112"/>
      <c r="ICY81" s="112"/>
      <c r="ICZ81" s="112"/>
      <c r="IDA81" s="112"/>
      <c r="IDB81" s="112"/>
      <c r="IDC81" s="112"/>
      <c r="IDD81" s="112"/>
      <c r="IDE81" s="112"/>
      <c r="IDF81" s="112"/>
      <c r="IDG81" s="112"/>
      <c r="IDH81" s="112"/>
      <c r="IDI81" s="112"/>
      <c r="IDJ81" s="112"/>
      <c r="IDK81" s="112"/>
      <c r="IDL81" s="112"/>
      <c r="IDM81" s="112"/>
      <c r="IDN81" s="112"/>
      <c r="IDO81" s="112"/>
      <c r="IDP81" s="112"/>
      <c r="IDQ81" s="112"/>
      <c r="IDR81" s="112"/>
      <c r="IDS81" s="112"/>
      <c r="IDT81" s="112"/>
      <c r="IDU81" s="112"/>
      <c r="IDV81" s="112"/>
      <c r="IDW81" s="112"/>
      <c r="IDX81" s="112"/>
      <c r="IDY81" s="112"/>
      <c r="IDZ81" s="112"/>
      <c r="IEA81" s="112"/>
      <c r="IEB81" s="112"/>
      <c r="IEC81" s="112"/>
      <c r="IED81" s="112"/>
      <c r="IEE81" s="112"/>
      <c r="IEF81" s="112"/>
      <c r="IEG81" s="112"/>
      <c r="IEH81" s="112"/>
      <c r="IEI81" s="112"/>
      <c r="IEJ81" s="112"/>
      <c r="IEK81" s="112"/>
      <c r="IEL81" s="112"/>
      <c r="IEM81" s="112"/>
      <c r="IEN81" s="112"/>
      <c r="IEO81" s="112"/>
      <c r="IEP81" s="112"/>
      <c r="IEQ81" s="112"/>
      <c r="IER81" s="112"/>
      <c r="IES81" s="112"/>
      <c r="IET81" s="112"/>
      <c r="IEU81" s="112"/>
      <c r="IEV81" s="112"/>
      <c r="IEW81" s="112"/>
      <c r="IEX81" s="112"/>
      <c r="IEY81" s="112"/>
      <c r="IEZ81" s="112"/>
      <c r="IFA81" s="112"/>
      <c r="IFB81" s="112"/>
      <c r="IFC81" s="112"/>
      <c r="IFD81" s="112"/>
      <c r="IFE81" s="112"/>
      <c r="IFF81" s="112"/>
      <c r="IFG81" s="112"/>
      <c r="IFH81" s="112"/>
      <c r="IFI81" s="112"/>
      <c r="IFJ81" s="112"/>
      <c r="IFK81" s="112"/>
      <c r="IFL81" s="112"/>
      <c r="IFM81" s="112"/>
      <c r="IFN81" s="112"/>
      <c r="IFO81" s="112"/>
      <c r="IFP81" s="112"/>
      <c r="IFQ81" s="112"/>
      <c r="IFR81" s="112"/>
      <c r="IFS81" s="112"/>
      <c r="IFT81" s="112"/>
      <c r="IFU81" s="112"/>
      <c r="IFV81" s="112"/>
      <c r="IFW81" s="112"/>
      <c r="IFX81" s="112"/>
      <c r="IFY81" s="112"/>
      <c r="IFZ81" s="112"/>
      <c r="IGA81" s="112"/>
      <c r="IGB81" s="112"/>
      <c r="IGC81" s="112"/>
      <c r="IGD81" s="112"/>
      <c r="IGE81" s="112"/>
      <c r="IGF81" s="112"/>
      <c r="IGG81" s="112"/>
      <c r="IGH81" s="112"/>
      <c r="IGI81" s="112"/>
      <c r="IGJ81" s="112"/>
      <c r="IGK81" s="112"/>
      <c r="IGL81" s="112"/>
      <c r="IGM81" s="112"/>
      <c r="IGN81" s="112"/>
      <c r="IGO81" s="112"/>
      <c r="IGP81" s="112"/>
      <c r="IGQ81" s="112"/>
      <c r="IGR81" s="112"/>
      <c r="IGS81" s="112"/>
      <c r="IGT81" s="112"/>
      <c r="IGU81" s="112"/>
      <c r="IGV81" s="112"/>
      <c r="IGW81" s="112"/>
      <c r="IGX81" s="112"/>
      <c r="IGY81" s="112"/>
      <c r="IGZ81" s="112"/>
      <c r="IHA81" s="112"/>
      <c r="IHB81" s="112"/>
      <c r="IHC81" s="112"/>
      <c r="IHD81" s="112"/>
      <c r="IHE81" s="112"/>
      <c r="IHF81" s="112"/>
      <c r="IHG81" s="112"/>
      <c r="IHH81" s="112"/>
      <c r="IHI81" s="112"/>
      <c r="IHJ81" s="112"/>
      <c r="IHK81" s="112"/>
      <c r="IHL81" s="112"/>
      <c r="IHM81" s="112"/>
      <c r="IHN81" s="112"/>
      <c r="IHO81" s="112"/>
      <c r="IHP81" s="112"/>
      <c r="IHQ81" s="112"/>
      <c r="IHR81" s="112"/>
      <c r="IHS81" s="112"/>
      <c r="IHT81" s="112"/>
      <c r="IHU81" s="112"/>
      <c r="IHV81" s="112"/>
      <c r="IHW81" s="112"/>
      <c r="IHX81" s="112"/>
      <c r="IHY81" s="112"/>
      <c r="IHZ81" s="112"/>
      <c r="IIA81" s="112"/>
      <c r="IIB81" s="112"/>
      <c r="IIC81" s="112"/>
      <c r="IID81" s="112"/>
      <c r="IIE81" s="112"/>
      <c r="IIF81" s="112"/>
      <c r="IIG81" s="112"/>
      <c r="IIH81" s="112"/>
      <c r="III81" s="112"/>
      <c r="IIJ81" s="112"/>
      <c r="IIK81" s="112"/>
      <c r="IIL81" s="112"/>
      <c r="IIM81" s="112"/>
      <c r="IIN81" s="112"/>
      <c r="IIO81" s="112"/>
      <c r="IIP81" s="112"/>
      <c r="IIQ81" s="112"/>
      <c r="IIR81" s="112"/>
      <c r="IIS81" s="112"/>
      <c r="IIT81" s="112"/>
      <c r="IIU81" s="112"/>
      <c r="IIV81" s="112"/>
      <c r="IIW81" s="112"/>
      <c r="IIX81" s="112"/>
      <c r="IIY81" s="112"/>
      <c r="IIZ81" s="112"/>
      <c r="IJA81" s="112"/>
      <c r="IJB81" s="112"/>
      <c r="IJC81" s="112"/>
      <c r="IJD81" s="112"/>
      <c r="IJE81" s="112"/>
      <c r="IJF81" s="112"/>
      <c r="IJG81" s="112"/>
      <c r="IJH81" s="112"/>
      <c r="IJI81" s="112"/>
      <c r="IJJ81" s="112"/>
      <c r="IJK81" s="112"/>
      <c r="IJL81" s="112"/>
      <c r="IJM81" s="112"/>
      <c r="IJN81" s="112"/>
      <c r="IJO81" s="112"/>
      <c r="IJP81" s="112"/>
      <c r="IJQ81" s="112"/>
      <c r="IJR81" s="112"/>
      <c r="IJS81" s="112"/>
      <c r="IJT81" s="112"/>
      <c r="IJU81" s="112"/>
      <c r="IJV81" s="112"/>
      <c r="IJW81" s="112"/>
      <c r="IJX81" s="112"/>
      <c r="IJY81" s="112"/>
      <c r="IJZ81" s="112"/>
      <c r="IKA81" s="112"/>
      <c r="IKB81" s="112"/>
      <c r="IKC81" s="112"/>
      <c r="IKD81" s="112"/>
      <c r="IKE81" s="112"/>
      <c r="IKF81" s="112"/>
      <c r="IKG81" s="112"/>
      <c r="IKH81" s="112"/>
      <c r="IKI81" s="112"/>
      <c r="IKJ81" s="112"/>
      <c r="IKK81" s="112"/>
      <c r="IKL81" s="112"/>
      <c r="IKM81" s="112"/>
      <c r="IKN81" s="112"/>
      <c r="IKO81" s="112"/>
      <c r="IKP81" s="112"/>
      <c r="IKQ81" s="112"/>
      <c r="IKR81" s="112"/>
      <c r="IKS81" s="112"/>
      <c r="IKT81" s="112"/>
      <c r="IKU81" s="112"/>
      <c r="IKV81" s="112"/>
      <c r="IKW81" s="112"/>
      <c r="IKX81" s="112"/>
      <c r="IKY81" s="112"/>
      <c r="IKZ81" s="112"/>
      <c r="ILA81" s="112"/>
      <c r="ILB81" s="112"/>
      <c r="ILC81" s="112"/>
      <c r="ILD81" s="112"/>
      <c r="ILE81" s="112"/>
      <c r="ILF81" s="112"/>
      <c r="ILG81" s="112"/>
      <c r="ILH81" s="112"/>
      <c r="ILI81" s="112"/>
      <c r="ILJ81" s="112"/>
      <c r="ILK81" s="112"/>
      <c r="ILL81" s="112"/>
      <c r="ILM81" s="112"/>
      <c r="ILN81" s="112"/>
      <c r="ILO81" s="112"/>
      <c r="ILP81" s="112"/>
      <c r="ILQ81" s="112"/>
      <c r="ILR81" s="112"/>
      <c r="ILS81" s="112"/>
      <c r="ILT81" s="112"/>
      <c r="ILU81" s="112"/>
      <c r="ILV81" s="112"/>
      <c r="ILW81" s="112"/>
      <c r="ILX81" s="112"/>
      <c r="ILY81" s="112"/>
      <c r="ILZ81" s="112"/>
      <c r="IMA81" s="112"/>
      <c r="IMB81" s="112"/>
      <c r="IMC81" s="112"/>
      <c r="IMD81" s="112"/>
      <c r="IME81" s="112"/>
      <c r="IMF81" s="112"/>
      <c r="IMG81" s="112"/>
      <c r="IMH81" s="112"/>
      <c r="IMI81" s="112"/>
      <c r="IMJ81" s="112"/>
      <c r="IMK81" s="112"/>
      <c r="IML81" s="112"/>
      <c r="IMM81" s="112"/>
      <c r="IMN81" s="112"/>
      <c r="IMO81" s="112"/>
      <c r="IMP81" s="112"/>
      <c r="IMQ81" s="112"/>
      <c r="IMR81" s="112"/>
      <c r="IMS81" s="112"/>
      <c r="IMT81" s="112"/>
      <c r="IMU81" s="112"/>
      <c r="IMV81" s="112"/>
      <c r="IMW81" s="112"/>
      <c r="IMX81" s="112"/>
      <c r="IMY81" s="112"/>
      <c r="IMZ81" s="112"/>
      <c r="INA81" s="112"/>
      <c r="INB81" s="112"/>
      <c r="INC81" s="112"/>
      <c r="IND81" s="112"/>
      <c r="INE81" s="112"/>
      <c r="INF81" s="112"/>
      <c r="ING81" s="112"/>
      <c r="INH81" s="112"/>
      <c r="INI81" s="112"/>
      <c r="INJ81" s="112"/>
      <c r="INK81" s="112"/>
      <c r="INL81" s="112"/>
      <c r="INM81" s="112"/>
      <c r="INN81" s="112"/>
      <c r="INO81" s="112"/>
      <c r="INP81" s="112"/>
      <c r="INQ81" s="112"/>
      <c r="INR81" s="112"/>
      <c r="INS81" s="112"/>
      <c r="INT81" s="112"/>
      <c r="INU81" s="112"/>
      <c r="INV81" s="112"/>
      <c r="INW81" s="112"/>
      <c r="INX81" s="112"/>
      <c r="INY81" s="112"/>
      <c r="INZ81" s="112"/>
      <c r="IOA81" s="112"/>
      <c r="IOB81" s="112"/>
      <c r="IOC81" s="112"/>
      <c r="IOD81" s="112"/>
      <c r="IOE81" s="112"/>
      <c r="IOF81" s="112"/>
      <c r="IOG81" s="112"/>
      <c r="IOH81" s="112"/>
      <c r="IOI81" s="112"/>
      <c r="IOJ81" s="112"/>
      <c r="IOK81" s="112"/>
      <c r="IOL81" s="112"/>
      <c r="IOM81" s="112"/>
      <c r="ION81" s="112"/>
      <c r="IOO81" s="112"/>
      <c r="IOP81" s="112"/>
      <c r="IOQ81" s="112"/>
      <c r="IOR81" s="112"/>
      <c r="IOS81" s="112"/>
      <c r="IOT81" s="112"/>
      <c r="IOU81" s="112"/>
      <c r="IOV81" s="112"/>
      <c r="IOW81" s="112"/>
      <c r="IOX81" s="112"/>
      <c r="IOY81" s="112"/>
      <c r="IOZ81" s="112"/>
      <c r="IPA81" s="112"/>
      <c r="IPB81" s="112"/>
      <c r="IPC81" s="112"/>
      <c r="IPD81" s="112"/>
      <c r="IPE81" s="112"/>
      <c r="IPF81" s="112"/>
      <c r="IPG81" s="112"/>
      <c r="IPH81" s="112"/>
      <c r="IPI81" s="112"/>
      <c r="IPJ81" s="112"/>
      <c r="IPK81" s="112"/>
      <c r="IPL81" s="112"/>
      <c r="IPM81" s="112"/>
      <c r="IPN81" s="112"/>
      <c r="IPO81" s="112"/>
      <c r="IPP81" s="112"/>
      <c r="IPQ81" s="112"/>
      <c r="IPR81" s="112"/>
      <c r="IPS81" s="112"/>
      <c r="IPT81" s="112"/>
      <c r="IPU81" s="112"/>
      <c r="IPV81" s="112"/>
      <c r="IPW81" s="112"/>
      <c r="IPX81" s="112"/>
      <c r="IPY81" s="112"/>
      <c r="IPZ81" s="112"/>
      <c r="IQA81" s="112"/>
      <c r="IQB81" s="112"/>
      <c r="IQC81" s="112"/>
      <c r="IQD81" s="112"/>
      <c r="IQE81" s="112"/>
      <c r="IQF81" s="112"/>
      <c r="IQG81" s="112"/>
      <c r="IQH81" s="112"/>
      <c r="IQI81" s="112"/>
      <c r="IQJ81" s="112"/>
      <c r="IQK81" s="112"/>
      <c r="IQL81" s="112"/>
      <c r="IQM81" s="112"/>
      <c r="IQN81" s="112"/>
      <c r="IQO81" s="112"/>
      <c r="IQP81" s="112"/>
      <c r="IQQ81" s="112"/>
      <c r="IQR81" s="112"/>
      <c r="IQS81" s="112"/>
      <c r="IQT81" s="112"/>
      <c r="IQU81" s="112"/>
      <c r="IQV81" s="112"/>
      <c r="IQW81" s="112"/>
      <c r="IQX81" s="112"/>
      <c r="IQY81" s="112"/>
      <c r="IQZ81" s="112"/>
      <c r="IRA81" s="112"/>
      <c r="IRB81" s="112"/>
      <c r="IRC81" s="112"/>
      <c r="IRD81" s="112"/>
      <c r="IRE81" s="112"/>
      <c r="IRF81" s="112"/>
      <c r="IRG81" s="112"/>
      <c r="IRH81" s="112"/>
      <c r="IRI81" s="112"/>
      <c r="IRJ81" s="112"/>
      <c r="IRK81" s="112"/>
      <c r="IRL81" s="112"/>
      <c r="IRM81" s="112"/>
      <c r="IRN81" s="112"/>
      <c r="IRO81" s="112"/>
      <c r="IRP81" s="112"/>
      <c r="IRQ81" s="112"/>
      <c r="IRR81" s="112"/>
      <c r="IRS81" s="112"/>
      <c r="IRT81" s="112"/>
      <c r="IRU81" s="112"/>
      <c r="IRV81" s="112"/>
      <c r="IRW81" s="112"/>
      <c r="IRX81" s="112"/>
      <c r="IRY81" s="112"/>
      <c r="IRZ81" s="112"/>
      <c r="ISA81" s="112"/>
      <c r="ISB81" s="112"/>
      <c r="ISC81" s="112"/>
      <c r="ISD81" s="112"/>
      <c r="ISE81" s="112"/>
      <c r="ISF81" s="112"/>
      <c r="ISG81" s="112"/>
      <c r="ISH81" s="112"/>
      <c r="ISI81" s="112"/>
      <c r="ISJ81" s="112"/>
      <c r="ISK81" s="112"/>
      <c r="ISL81" s="112"/>
      <c r="ISM81" s="112"/>
      <c r="ISN81" s="112"/>
      <c r="ISO81" s="112"/>
      <c r="ISP81" s="112"/>
      <c r="ISQ81" s="112"/>
      <c r="ISR81" s="112"/>
      <c r="ISS81" s="112"/>
      <c r="IST81" s="112"/>
      <c r="ISU81" s="112"/>
      <c r="ISV81" s="112"/>
      <c r="ISW81" s="112"/>
      <c r="ISX81" s="112"/>
      <c r="ISY81" s="112"/>
      <c r="ISZ81" s="112"/>
      <c r="ITA81" s="112"/>
      <c r="ITB81" s="112"/>
      <c r="ITC81" s="112"/>
      <c r="ITD81" s="112"/>
      <c r="ITE81" s="112"/>
      <c r="ITF81" s="112"/>
      <c r="ITG81" s="112"/>
      <c r="ITH81" s="112"/>
      <c r="ITI81" s="112"/>
      <c r="ITJ81" s="112"/>
      <c r="ITK81" s="112"/>
      <c r="ITL81" s="112"/>
      <c r="ITM81" s="112"/>
      <c r="ITN81" s="112"/>
      <c r="ITO81" s="112"/>
      <c r="ITP81" s="112"/>
      <c r="ITQ81" s="112"/>
      <c r="ITR81" s="112"/>
      <c r="ITS81" s="112"/>
      <c r="ITT81" s="112"/>
      <c r="ITU81" s="112"/>
      <c r="ITV81" s="112"/>
      <c r="ITW81" s="112"/>
      <c r="ITX81" s="112"/>
      <c r="ITY81" s="112"/>
      <c r="ITZ81" s="112"/>
      <c r="IUA81" s="112"/>
      <c r="IUB81" s="112"/>
      <c r="IUC81" s="112"/>
      <c r="IUD81" s="112"/>
      <c r="IUE81" s="112"/>
      <c r="IUF81" s="112"/>
      <c r="IUG81" s="112"/>
      <c r="IUH81" s="112"/>
      <c r="IUI81" s="112"/>
      <c r="IUJ81" s="112"/>
      <c r="IUK81" s="112"/>
      <c r="IUL81" s="112"/>
      <c r="IUM81" s="112"/>
      <c r="IUN81" s="112"/>
      <c r="IUO81" s="112"/>
      <c r="IUP81" s="112"/>
      <c r="IUQ81" s="112"/>
      <c r="IUR81" s="112"/>
      <c r="IUS81" s="112"/>
      <c r="IUT81" s="112"/>
      <c r="IUU81" s="112"/>
      <c r="IUV81" s="112"/>
      <c r="IUW81" s="112"/>
      <c r="IUX81" s="112"/>
      <c r="IUY81" s="112"/>
      <c r="IUZ81" s="112"/>
      <c r="IVA81" s="112"/>
      <c r="IVB81" s="112"/>
      <c r="IVC81" s="112"/>
      <c r="IVD81" s="112"/>
      <c r="IVE81" s="112"/>
      <c r="IVF81" s="112"/>
      <c r="IVG81" s="112"/>
      <c r="IVH81" s="112"/>
      <c r="IVI81" s="112"/>
      <c r="IVJ81" s="112"/>
      <c r="IVK81" s="112"/>
      <c r="IVL81" s="112"/>
      <c r="IVM81" s="112"/>
      <c r="IVN81" s="112"/>
      <c r="IVO81" s="112"/>
      <c r="IVP81" s="112"/>
      <c r="IVQ81" s="112"/>
      <c r="IVR81" s="112"/>
      <c r="IVS81" s="112"/>
      <c r="IVT81" s="112"/>
      <c r="IVU81" s="112"/>
      <c r="IVV81" s="112"/>
      <c r="IVW81" s="112"/>
      <c r="IVX81" s="112"/>
      <c r="IVY81" s="112"/>
      <c r="IVZ81" s="112"/>
      <c r="IWA81" s="112"/>
      <c r="IWB81" s="112"/>
      <c r="IWC81" s="112"/>
      <c r="IWD81" s="112"/>
      <c r="IWE81" s="112"/>
      <c r="IWF81" s="112"/>
      <c r="IWG81" s="112"/>
      <c r="IWH81" s="112"/>
      <c r="IWI81" s="112"/>
      <c r="IWJ81" s="112"/>
      <c r="IWK81" s="112"/>
      <c r="IWL81" s="112"/>
      <c r="IWM81" s="112"/>
      <c r="IWN81" s="112"/>
      <c r="IWO81" s="112"/>
      <c r="IWP81" s="112"/>
      <c r="IWQ81" s="112"/>
      <c r="IWR81" s="112"/>
      <c r="IWS81" s="112"/>
      <c r="IWT81" s="112"/>
      <c r="IWU81" s="112"/>
      <c r="IWV81" s="112"/>
      <c r="IWW81" s="112"/>
      <c r="IWX81" s="112"/>
      <c r="IWY81" s="112"/>
      <c r="IWZ81" s="112"/>
      <c r="IXA81" s="112"/>
      <c r="IXB81" s="112"/>
      <c r="IXC81" s="112"/>
      <c r="IXD81" s="112"/>
      <c r="IXE81" s="112"/>
      <c r="IXF81" s="112"/>
      <c r="IXG81" s="112"/>
      <c r="IXH81" s="112"/>
      <c r="IXI81" s="112"/>
      <c r="IXJ81" s="112"/>
      <c r="IXK81" s="112"/>
      <c r="IXL81" s="112"/>
      <c r="IXM81" s="112"/>
      <c r="IXN81" s="112"/>
      <c r="IXO81" s="112"/>
      <c r="IXP81" s="112"/>
      <c r="IXQ81" s="112"/>
      <c r="IXR81" s="112"/>
      <c r="IXS81" s="112"/>
      <c r="IXT81" s="112"/>
      <c r="IXU81" s="112"/>
      <c r="IXV81" s="112"/>
      <c r="IXW81" s="112"/>
      <c r="IXX81" s="112"/>
      <c r="IXY81" s="112"/>
      <c r="IXZ81" s="112"/>
      <c r="IYA81" s="112"/>
      <c r="IYB81" s="112"/>
      <c r="IYC81" s="112"/>
      <c r="IYD81" s="112"/>
      <c r="IYE81" s="112"/>
      <c r="IYF81" s="112"/>
      <c r="IYG81" s="112"/>
      <c r="IYH81" s="112"/>
      <c r="IYI81" s="112"/>
      <c r="IYJ81" s="112"/>
      <c r="IYK81" s="112"/>
      <c r="IYL81" s="112"/>
      <c r="IYM81" s="112"/>
      <c r="IYN81" s="112"/>
      <c r="IYO81" s="112"/>
      <c r="IYP81" s="112"/>
      <c r="IYQ81" s="112"/>
      <c r="IYR81" s="112"/>
      <c r="IYS81" s="112"/>
      <c r="IYT81" s="112"/>
      <c r="IYU81" s="112"/>
      <c r="IYV81" s="112"/>
      <c r="IYW81" s="112"/>
      <c r="IYX81" s="112"/>
      <c r="IYY81" s="112"/>
      <c r="IYZ81" s="112"/>
      <c r="IZA81" s="112"/>
      <c r="IZB81" s="112"/>
      <c r="IZC81" s="112"/>
      <c r="IZD81" s="112"/>
      <c r="IZE81" s="112"/>
      <c r="IZF81" s="112"/>
      <c r="IZG81" s="112"/>
      <c r="IZH81" s="112"/>
      <c r="IZI81" s="112"/>
      <c r="IZJ81" s="112"/>
      <c r="IZK81" s="112"/>
      <c r="IZL81" s="112"/>
      <c r="IZM81" s="112"/>
      <c r="IZN81" s="112"/>
      <c r="IZO81" s="112"/>
      <c r="IZP81" s="112"/>
      <c r="IZQ81" s="112"/>
      <c r="IZR81" s="112"/>
      <c r="IZS81" s="112"/>
      <c r="IZT81" s="112"/>
      <c r="IZU81" s="112"/>
      <c r="IZV81" s="112"/>
      <c r="IZW81" s="112"/>
      <c r="IZX81" s="112"/>
      <c r="IZY81" s="112"/>
      <c r="IZZ81" s="112"/>
      <c r="JAA81" s="112"/>
      <c r="JAB81" s="112"/>
      <c r="JAC81" s="112"/>
      <c r="JAD81" s="112"/>
      <c r="JAE81" s="112"/>
      <c r="JAF81" s="112"/>
      <c r="JAG81" s="112"/>
      <c r="JAH81" s="112"/>
      <c r="JAI81" s="112"/>
      <c r="JAJ81" s="112"/>
      <c r="JAK81" s="112"/>
      <c r="JAL81" s="112"/>
      <c r="JAM81" s="112"/>
      <c r="JAN81" s="112"/>
      <c r="JAO81" s="112"/>
      <c r="JAP81" s="112"/>
      <c r="JAQ81" s="112"/>
      <c r="JAR81" s="112"/>
      <c r="JAS81" s="112"/>
      <c r="JAT81" s="112"/>
      <c r="JAU81" s="112"/>
      <c r="JAV81" s="112"/>
      <c r="JAW81" s="112"/>
      <c r="JAX81" s="112"/>
      <c r="JAY81" s="112"/>
      <c r="JAZ81" s="112"/>
      <c r="JBA81" s="112"/>
      <c r="JBB81" s="112"/>
      <c r="JBC81" s="112"/>
      <c r="JBD81" s="112"/>
      <c r="JBE81" s="112"/>
      <c r="JBF81" s="112"/>
      <c r="JBG81" s="112"/>
      <c r="JBH81" s="112"/>
      <c r="JBI81" s="112"/>
      <c r="JBJ81" s="112"/>
      <c r="JBK81" s="112"/>
      <c r="JBL81" s="112"/>
      <c r="JBM81" s="112"/>
      <c r="JBN81" s="112"/>
      <c r="JBO81" s="112"/>
      <c r="JBP81" s="112"/>
      <c r="JBQ81" s="112"/>
      <c r="JBR81" s="112"/>
      <c r="JBS81" s="112"/>
      <c r="JBT81" s="112"/>
      <c r="JBU81" s="112"/>
      <c r="JBV81" s="112"/>
      <c r="JBW81" s="112"/>
      <c r="JBX81" s="112"/>
      <c r="JBY81" s="112"/>
      <c r="JBZ81" s="112"/>
      <c r="JCA81" s="112"/>
      <c r="JCB81" s="112"/>
      <c r="JCC81" s="112"/>
      <c r="JCD81" s="112"/>
      <c r="JCE81" s="112"/>
      <c r="JCF81" s="112"/>
      <c r="JCG81" s="112"/>
      <c r="JCH81" s="112"/>
      <c r="JCI81" s="112"/>
      <c r="JCJ81" s="112"/>
      <c r="JCK81" s="112"/>
      <c r="JCL81" s="112"/>
      <c r="JCM81" s="112"/>
      <c r="JCN81" s="112"/>
      <c r="JCO81" s="112"/>
      <c r="JCP81" s="112"/>
      <c r="JCQ81" s="112"/>
      <c r="JCR81" s="112"/>
      <c r="JCS81" s="112"/>
      <c r="JCT81" s="112"/>
      <c r="JCU81" s="112"/>
      <c r="JCV81" s="112"/>
      <c r="JCW81" s="112"/>
      <c r="JCX81" s="112"/>
      <c r="JCY81" s="112"/>
      <c r="JCZ81" s="112"/>
      <c r="JDA81" s="112"/>
      <c r="JDB81" s="112"/>
      <c r="JDC81" s="112"/>
      <c r="JDD81" s="112"/>
      <c r="JDE81" s="112"/>
      <c r="JDF81" s="112"/>
      <c r="JDG81" s="112"/>
      <c r="JDH81" s="112"/>
      <c r="JDI81" s="112"/>
      <c r="JDJ81" s="112"/>
      <c r="JDK81" s="112"/>
      <c r="JDL81" s="112"/>
      <c r="JDM81" s="112"/>
      <c r="JDN81" s="112"/>
      <c r="JDO81" s="112"/>
      <c r="JDP81" s="112"/>
      <c r="JDQ81" s="112"/>
      <c r="JDR81" s="112"/>
      <c r="JDS81" s="112"/>
      <c r="JDT81" s="112"/>
      <c r="JDU81" s="112"/>
      <c r="JDV81" s="112"/>
      <c r="JDW81" s="112"/>
      <c r="JDX81" s="112"/>
      <c r="JDY81" s="112"/>
      <c r="JDZ81" s="112"/>
      <c r="JEA81" s="112"/>
      <c r="JEB81" s="112"/>
      <c r="JEC81" s="112"/>
      <c r="JED81" s="112"/>
      <c r="JEE81" s="112"/>
      <c r="JEF81" s="112"/>
      <c r="JEG81" s="112"/>
      <c r="JEH81" s="112"/>
      <c r="JEI81" s="112"/>
      <c r="JEJ81" s="112"/>
      <c r="JEK81" s="112"/>
      <c r="JEL81" s="112"/>
      <c r="JEM81" s="112"/>
      <c r="JEN81" s="112"/>
      <c r="JEO81" s="112"/>
      <c r="JEP81" s="112"/>
      <c r="JEQ81" s="112"/>
      <c r="JER81" s="112"/>
      <c r="JES81" s="112"/>
      <c r="JET81" s="112"/>
      <c r="JEU81" s="112"/>
      <c r="JEV81" s="112"/>
      <c r="JEW81" s="112"/>
      <c r="JEX81" s="112"/>
      <c r="JEY81" s="112"/>
      <c r="JEZ81" s="112"/>
      <c r="JFA81" s="112"/>
      <c r="JFB81" s="112"/>
      <c r="JFC81" s="112"/>
      <c r="JFD81" s="112"/>
      <c r="JFE81" s="112"/>
      <c r="JFF81" s="112"/>
      <c r="JFG81" s="112"/>
      <c r="JFH81" s="112"/>
      <c r="JFI81" s="112"/>
      <c r="JFJ81" s="112"/>
      <c r="JFK81" s="112"/>
      <c r="JFL81" s="112"/>
      <c r="JFM81" s="112"/>
      <c r="JFN81" s="112"/>
      <c r="JFO81" s="112"/>
      <c r="JFP81" s="112"/>
      <c r="JFQ81" s="112"/>
      <c r="JFR81" s="112"/>
      <c r="JFS81" s="112"/>
      <c r="JFT81" s="112"/>
      <c r="JFU81" s="112"/>
      <c r="JFV81" s="112"/>
      <c r="JFW81" s="112"/>
      <c r="JFX81" s="112"/>
      <c r="JFY81" s="112"/>
      <c r="JFZ81" s="112"/>
      <c r="JGA81" s="112"/>
      <c r="JGB81" s="112"/>
      <c r="JGC81" s="112"/>
      <c r="JGD81" s="112"/>
      <c r="JGE81" s="112"/>
      <c r="JGF81" s="112"/>
      <c r="JGG81" s="112"/>
      <c r="JGH81" s="112"/>
      <c r="JGI81" s="112"/>
      <c r="JGJ81" s="112"/>
      <c r="JGK81" s="112"/>
      <c r="JGL81" s="112"/>
      <c r="JGM81" s="112"/>
      <c r="JGN81" s="112"/>
      <c r="JGO81" s="112"/>
      <c r="JGP81" s="112"/>
      <c r="JGQ81" s="112"/>
      <c r="JGR81" s="112"/>
      <c r="JGS81" s="112"/>
      <c r="JGT81" s="112"/>
      <c r="JGU81" s="112"/>
      <c r="JGV81" s="112"/>
      <c r="JGW81" s="112"/>
      <c r="JGX81" s="112"/>
      <c r="JGY81" s="112"/>
      <c r="JGZ81" s="112"/>
      <c r="JHA81" s="112"/>
      <c r="JHB81" s="112"/>
      <c r="JHC81" s="112"/>
      <c r="JHD81" s="112"/>
      <c r="JHE81" s="112"/>
      <c r="JHF81" s="112"/>
      <c r="JHG81" s="112"/>
      <c r="JHH81" s="112"/>
      <c r="JHI81" s="112"/>
      <c r="JHJ81" s="112"/>
      <c r="JHK81" s="112"/>
      <c r="JHL81" s="112"/>
      <c r="JHM81" s="112"/>
      <c r="JHN81" s="112"/>
      <c r="JHO81" s="112"/>
      <c r="JHP81" s="112"/>
      <c r="JHQ81" s="112"/>
      <c r="JHR81" s="112"/>
      <c r="JHS81" s="112"/>
      <c r="JHT81" s="112"/>
      <c r="JHU81" s="112"/>
      <c r="JHV81" s="112"/>
      <c r="JHW81" s="112"/>
      <c r="JHX81" s="112"/>
      <c r="JHY81" s="112"/>
      <c r="JHZ81" s="112"/>
      <c r="JIA81" s="112"/>
      <c r="JIB81" s="112"/>
      <c r="JIC81" s="112"/>
      <c r="JID81" s="112"/>
      <c r="JIE81" s="112"/>
      <c r="JIF81" s="112"/>
      <c r="JIG81" s="112"/>
      <c r="JIH81" s="112"/>
      <c r="JII81" s="112"/>
      <c r="JIJ81" s="112"/>
      <c r="JIK81" s="112"/>
      <c r="JIL81" s="112"/>
      <c r="JIM81" s="112"/>
      <c r="JIN81" s="112"/>
      <c r="JIO81" s="112"/>
      <c r="JIP81" s="112"/>
      <c r="JIQ81" s="112"/>
      <c r="JIR81" s="112"/>
      <c r="JIS81" s="112"/>
      <c r="JIT81" s="112"/>
      <c r="JIU81" s="112"/>
      <c r="JIV81" s="112"/>
      <c r="JIW81" s="112"/>
      <c r="JIX81" s="112"/>
      <c r="JIY81" s="112"/>
      <c r="JIZ81" s="112"/>
      <c r="JJA81" s="112"/>
      <c r="JJB81" s="112"/>
      <c r="JJC81" s="112"/>
      <c r="JJD81" s="112"/>
      <c r="JJE81" s="112"/>
      <c r="JJF81" s="112"/>
      <c r="JJG81" s="112"/>
      <c r="JJH81" s="112"/>
      <c r="JJI81" s="112"/>
      <c r="JJJ81" s="112"/>
      <c r="JJK81" s="112"/>
      <c r="JJL81" s="112"/>
      <c r="JJM81" s="112"/>
      <c r="JJN81" s="112"/>
      <c r="JJO81" s="112"/>
      <c r="JJP81" s="112"/>
      <c r="JJQ81" s="112"/>
      <c r="JJR81" s="112"/>
      <c r="JJS81" s="112"/>
      <c r="JJT81" s="112"/>
      <c r="JJU81" s="112"/>
      <c r="JJV81" s="112"/>
      <c r="JJW81" s="112"/>
      <c r="JJX81" s="112"/>
      <c r="JJY81" s="112"/>
      <c r="JJZ81" s="112"/>
      <c r="JKA81" s="112"/>
      <c r="JKB81" s="112"/>
      <c r="JKC81" s="112"/>
      <c r="JKD81" s="112"/>
      <c r="JKE81" s="112"/>
      <c r="JKF81" s="112"/>
      <c r="JKG81" s="112"/>
      <c r="JKH81" s="112"/>
      <c r="JKI81" s="112"/>
      <c r="JKJ81" s="112"/>
      <c r="JKK81" s="112"/>
      <c r="JKL81" s="112"/>
      <c r="JKM81" s="112"/>
      <c r="JKN81" s="112"/>
      <c r="JKO81" s="112"/>
      <c r="JKP81" s="112"/>
      <c r="JKQ81" s="112"/>
      <c r="JKR81" s="112"/>
      <c r="JKS81" s="112"/>
      <c r="JKT81" s="112"/>
      <c r="JKU81" s="112"/>
      <c r="JKV81" s="112"/>
      <c r="JKW81" s="112"/>
      <c r="JKX81" s="112"/>
      <c r="JKY81" s="112"/>
      <c r="JKZ81" s="112"/>
      <c r="JLA81" s="112"/>
      <c r="JLB81" s="112"/>
      <c r="JLC81" s="112"/>
      <c r="JLD81" s="112"/>
      <c r="JLE81" s="112"/>
      <c r="JLF81" s="112"/>
      <c r="JLG81" s="112"/>
      <c r="JLH81" s="112"/>
      <c r="JLI81" s="112"/>
      <c r="JLJ81" s="112"/>
      <c r="JLK81" s="112"/>
      <c r="JLL81" s="112"/>
      <c r="JLM81" s="112"/>
      <c r="JLN81" s="112"/>
      <c r="JLO81" s="112"/>
      <c r="JLP81" s="112"/>
      <c r="JLQ81" s="112"/>
      <c r="JLR81" s="112"/>
      <c r="JLS81" s="112"/>
      <c r="JLT81" s="112"/>
      <c r="JLU81" s="112"/>
      <c r="JLV81" s="112"/>
      <c r="JLW81" s="112"/>
      <c r="JLX81" s="112"/>
      <c r="JLY81" s="112"/>
      <c r="JLZ81" s="112"/>
      <c r="JMA81" s="112"/>
      <c r="JMB81" s="112"/>
      <c r="JMC81" s="112"/>
      <c r="JMD81" s="112"/>
      <c r="JME81" s="112"/>
      <c r="JMF81" s="112"/>
      <c r="JMG81" s="112"/>
      <c r="JMH81" s="112"/>
      <c r="JMI81" s="112"/>
      <c r="JMJ81" s="112"/>
      <c r="JMK81" s="112"/>
      <c r="JML81" s="112"/>
      <c r="JMM81" s="112"/>
      <c r="JMN81" s="112"/>
      <c r="JMO81" s="112"/>
      <c r="JMP81" s="112"/>
      <c r="JMQ81" s="112"/>
      <c r="JMR81" s="112"/>
      <c r="JMS81" s="112"/>
      <c r="JMT81" s="112"/>
      <c r="JMU81" s="112"/>
      <c r="JMV81" s="112"/>
      <c r="JMW81" s="112"/>
      <c r="JMX81" s="112"/>
      <c r="JMY81" s="112"/>
      <c r="JMZ81" s="112"/>
      <c r="JNA81" s="112"/>
      <c r="JNB81" s="112"/>
      <c r="JNC81" s="112"/>
      <c r="JND81" s="112"/>
      <c r="JNE81" s="112"/>
      <c r="JNF81" s="112"/>
      <c r="JNG81" s="112"/>
      <c r="JNH81" s="112"/>
      <c r="JNI81" s="112"/>
      <c r="JNJ81" s="112"/>
      <c r="JNK81" s="112"/>
      <c r="JNL81" s="112"/>
      <c r="JNM81" s="112"/>
      <c r="JNN81" s="112"/>
      <c r="JNO81" s="112"/>
      <c r="JNP81" s="112"/>
      <c r="JNQ81" s="112"/>
      <c r="JNR81" s="112"/>
      <c r="JNS81" s="112"/>
      <c r="JNT81" s="112"/>
      <c r="JNU81" s="112"/>
      <c r="JNV81" s="112"/>
      <c r="JNW81" s="112"/>
      <c r="JNX81" s="112"/>
      <c r="JNY81" s="112"/>
      <c r="JNZ81" s="112"/>
      <c r="JOA81" s="112"/>
      <c r="JOB81" s="112"/>
      <c r="JOC81" s="112"/>
      <c r="JOD81" s="112"/>
      <c r="JOE81" s="112"/>
      <c r="JOF81" s="112"/>
      <c r="JOG81" s="112"/>
      <c r="JOH81" s="112"/>
      <c r="JOI81" s="112"/>
      <c r="JOJ81" s="112"/>
      <c r="JOK81" s="112"/>
      <c r="JOL81" s="112"/>
      <c r="JOM81" s="112"/>
      <c r="JON81" s="112"/>
      <c r="JOO81" s="112"/>
      <c r="JOP81" s="112"/>
      <c r="JOQ81" s="112"/>
      <c r="JOR81" s="112"/>
      <c r="JOS81" s="112"/>
      <c r="JOT81" s="112"/>
      <c r="JOU81" s="112"/>
      <c r="JOV81" s="112"/>
      <c r="JOW81" s="112"/>
      <c r="JOX81" s="112"/>
      <c r="JOY81" s="112"/>
      <c r="JOZ81" s="112"/>
      <c r="JPA81" s="112"/>
      <c r="JPB81" s="112"/>
      <c r="JPC81" s="112"/>
      <c r="JPD81" s="112"/>
      <c r="JPE81" s="112"/>
      <c r="JPF81" s="112"/>
      <c r="JPG81" s="112"/>
      <c r="JPH81" s="112"/>
      <c r="JPI81" s="112"/>
      <c r="JPJ81" s="112"/>
      <c r="JPK81" s="112"/>
      <c r="JPL81" s="112"/>
      <c r="JPM81" s="112"/>
      <c r="JPN81" s="112"/>
      <c r="JPO81" s="112"/>
      <c r="JPP81" s="112"/>
      <c r="JPQ81" s="112"/>
      <c r="JPR81" s="112"/>
      <c r="JPS81" s="112"/>
      <c r="JPT81" s="112"/>
      <c r="JPU81" s="112"/>
      <c r="JPV81" s="112"/>
      <c r="JPW81" s="112"/>
      <c r="JPX81" s="112"/>
      <c r="JPY81" s="112"/>
      <c r="JPZ81" s="112"/>
      <c r="JQA81" s="112"/>
      <c r="JQB81" s="112"/>
      <c r="JQC81" s="112"/>
      <c r="JQD81" s="112"/>
      <c r="JQE81" s="112"/>
      <c r="JQF81" s="112"/>
      <c r="JQG81" s="112"/>
      <c r="JQH81" s="112"/>
      <c r="JQI81" s="112"/>
      <c r="JQJ81" s="112"/>
      <c r="JQK81" s="112"/>
      <c r="JQL81" s="112"/>
      <c r="JQM81" s="112"/>
      <c r="JQN81" s="112"/>
      <c r="JQO81" s="112"/>
      <c r="JQP81" s="112"/>
      <c r="JQQ81" s="112"/>
      <c r="JQR81" s="112"/>
      <c r="JQS81" s="112"/>
      <c r="JQT81" s="112"/>
      <c r="JQU81" s="112"/>
      <c r="JQV81" s="112"/>
      <c r="JQW81" s="112"/>
      <c r="JQX81" s="112"/>
      <c r="JQY81" s="112"/>
      <c r="JQZ81" s="112"/>
      <c r="JRA81" s="112"/>
      <c r="JRB81" s="112"/>
      <c r="JRC81" s="112"/>
      <c r="JRD81" s="112"/>
      <c r="JRE81" s="112"/>
      <c r="JRF81" s="112"/>
      <c r="JRG81" s="112"/>
      <c r="JRH81" s="112"/>
      <c r="JRI81" s="112"/>
      <c r="JRJ81" s="112"/>
      <c r="JRK81" s="112"/>
      <c r="JRL81" s="112"/>
      <c r="JRM81" s="112"/>
      <c r="JRN81" s="112"/>
      <c r="JRO81" s="112"/>
      <c r="JRP81" s="112"/>
      <c r="JRQ81" s="112"/>
      <c r="JRR81" s="112"/>
      <c r="JRS81" s="112"/>
      <c r="JRT81" s="112"/>
      <c r="JRU81" s="112"/>
      <c r="JRV81" s="112"/>
      <c r="JRW81" s="112"/>
      <c r="JRX81" s="112"/>
      <c r="JRY81" s="112"/>
      <c r="JRZ81" s="112"/>
      <c r="JSA81" s="112"/>
      <c r="JSB81" s="112"/>
      <c r="JSC81" s="112"/>
      <c r="JSD81" s="112"/>
      <c r="JSE81" s="112"/>
      <c r="JSF81" s="112"/>
      <c r="JSG81" s="112"/>
      <c r="JSH81" s="112"/>
      <c r="JSI81" s="112"/>
      <c r="JSJ81" s="112"/>
      <c r="JSK81" s="112"/>
      <c r="JSL81" s="112"/>
      <c r="JSM81" s="112"/>
      <c r="JSN81" s="112"/>
      <c r="JSO81" s="112"/>
      <c r="JSP81" s="112"/>
      <c r="JSQ81" s="112"/>
      <c r="JSR81" s="112"/>
      <c r="JSS81" s="112"/>
      <c r="JST81" s="112"/>
      <c r="JSU81" s="112"/>
      <c r="JSV81" s="112"/>
      <c r="JSW81" s="112"/>
      <c r="JSX81" s="112"/>
      <c r="JSY81" s="112"/>
      <c r="JSZ81" s="112"/>
      <c r="JTA81" s="112"/>
      <c r="JTB81" s="112"/>
      <c r="JTC81" s="112"/>
      <c r="JTD81" s="112"/>
      <c r="JTE81" s="112"/>
      <c r="JTF81" s="112"/>
      <c r="JTG81" s="112"/>
      <c r="JTH81" s="112"/>
      <c r="JTI81" s="112"/>
      <c r="JTJ81" s="112"/>
      <c r="JTK81" s="112"/>
      <c r="JTL81" s="112"/>
      <c r="JTM81" s="112"/>
      <c r="JTN81" s="112"/>
      <c r="JTO81" s="112"/>
      <c r="JTP81" s="112"/>
      <c r="JTQ81" s="112"/>
      <c r="JTR81" s="112"/>
      <c r="JTS81" s="112"/>
      <c r="JTT81" s="112"/>
      <c r="JTU81" s="112"/>
      <c r="JTV81" s="112"/>
      <c r="JTW81" s="112"/>
      <c r="JTX81" s="112"/>
      <c r="JTY81" s="112"/>
      <c r="JTZ81" s="112"/>
      <c r="JUA81" s="112"/>
      <c r="JUB81" s="112"/>
      <c r="JUC81" s="112"/>
      <c r="JUD81" s="112"/>
      <c r="JUE81" s="112"/>
      <c r="JUF81" s="112"/>
      <c r="JUG81" s="112"/>
      <c r="JUH81" s="112"/>
      <c r="JUI81" s="112"/>
      <c r="JUJ81" s="112"/>
      <c r="JUK81" s="112"/>
      <c r="JUL81" s="112"/>
      <c r="JUM81" s="112"/>
      <c r="JUN81" s="112"/>
      <c r="JUO81" s="112"/>
      <c r="JUP81" s="112"/>
      <c r="JUQ81" s="112"/>
      <c r="JUR81" s="112"/>
      <c r="JUS81" s="112"/>
      <c r="JUT81" s="112"/>
      <c r="JUU81" s="112"/>
      <c r="JUV81" s="112"/>
      <c r="JUW81" s="112"/>
      <c r="JUX81" s="112"/>
      <c r="JUY81" s="112"/>
      <c r="JUZ81" s="112"/>
      <c r="JVA81" s="112"/>
      <c r="JVB81" s="112"/>
      <c r="JVC81" s="112"/>
      <c r="JVD81" s="112"/>
      <c r="JVE81" s="112"/>
      <c r="JVF81" s="112"/>
      <c r="JVG81" s="112"/>
      <c r="JVH81" s="112"/>
      <c r="JVI81" s="112"/>
      <c r="JVJ81" s="112"/>
      <c r="JVK81" s="112"/>
      <c r="JVL81" s="112"/>
      <c r="JVM81" s="112"/>
      <c r="JVN81" s="112"/>
      <c r="JVO81" s="112"/>
      <c r="JVP81" s="112"/>
      <c r="JVQ81" s="112"/>
      <c r="JVR81" s="112"/>
      <c r="JVS81" s="112"/>
      <c r="JVT81" s="112"/>
      <c r="JVU81" s="112"/>
      <c r="JVV81" s="112"/>
      <c r="JVW81" s="112"/>
      <c r="JVX81" s="112"/>
      <c r="JVY81" s="112"/>
      <c r="JVZ81" s="112"/>
      <c r="JWA81" s="112"/>
      <c r="JWB81" s="112"/>
      <c r="JWC81" s="112"/>
      <c r="JWD81" s="112"/>
      <c r="JWE81" s="112"/>
      <c r="JWF81" s="112"/>
      <c r="JWG81" s="112"/>
      <c r="JWH81" s="112"/>
      <c r="JWI81" s="112"/>
      <c r="JWJ81" s="112"/>
      <c r="JWK81" s="112"/>
      <c r="JWL81" s="112"/>
      <c r="JWM81" s="112"/>
      <c r="JWN81" s="112"/>
      <c r="JWO81" s="112"/>
      <c r="JWP81" s="112"/>
      <c r="JWQ81" s="112"/>
      <c r="JWR81" s="112"/>
      <c r="JWS81" s="112"/>
      <c r="JWT81" s="112"/>
      <c r="JWU81" s="112"/>
      <c r="JWV81" s="112"/>
      <c r="JWW81" s="112"/>
      <c r="JWX81" s="112"/>
      <c r="JWY81" s="112"/>
      <c r="JWZ81" s="112"/>
      <c r="JXA81" s="112"/>
      <c r="JXB81" s="112"/>
      <c r="JXC81" s="112"/>
      <c r="JXD81" s="112"/>
      <c r="JXE81" s="112"/>
      <c r="JXF81" s="112"/>
      <c r="JXG81" s="112"/>
      <c r="JXH81" s="112"/>
      <c r="JXI81" s="112"/>
      <c r="JXJ81" s="112"/>
      <c r="JXK81" s="112"/>
      <c r="JXL81" s="112"/>
      <c r="JXM81" s="112"/>
      <c r="JXN81" s="112"/>
      <c r="JXO81" s="112"/>
      <c r="JXP81" s="112"/>
      <c r="JXQ81" s="112"/>
      <c r="JXR81" s="112"/>
      <c r="JXS81" s="112"/>
      <c r="JXT81" s="112"/>
      <c r="JXU81" s="112"/>
      <c r="JXV81" s="112"/>
      <c r="JXW81" s="112"/>
      <c r="JXX81" s="112"/>
      <c r="JXY81" s="112"/>
      <c r="JXZ81" s="112"/>
      <c r="JYA81" s="112"/>
      <c r="JYB81" s="112"/>
      <c r="JYC81" s="112"/>
      <c r="JYD81" s="112"/>
      <c r="JYE81" s="112"/>
      <c r="JYF81" s="112"/>
      <c r="JYG81" s="112"/>
      <c r="JYH81" s="112"/>
      <c r="JYI81" s="112"/>
      <c r="JYJ81" s="112"/>
      <c r="JYK81" s="112"/>
      <c r="JYL81" s="112"/>
      <c r="JYM81" s="112"/>
      <c r="JYN81" s="112"/>
      <c r="JYO81" s="112"/>
      <c r="JYP81" s="112"/>
      <c r="JYQ81" s="112"/>
      <c r="JYR81" s="112"/>
      <c r="JYS81" s="112"/>
      <c r="JYT81" s="112"/>
      <c r="JYU81" s="112"/>
      <c r="JYV81" s="112"/>
      <c r="JYW81" s="112"/>
      <c r="JYX81" s="112"/>
      <c r="JYY81" s="112"/>
      <c r="JYZ81" s="112"/>
      <c r="JZA81" s="112"/>
      <c r="JZB81" s="112"/>
      <c r="JZC81" s="112"/>
      <c r="JZD81" s="112"/>
      <c r="JZE81" s="112"/>
      <c r="JZF81" s="112"/>
      <c r="JZG81" s="112"/>
      <c r="JZH81" s="112"/>
      <c r="JZI81" s="112"/>
      <c r="JZJ81" s="112"/>
      <c r="JZK81" s="112"/>
      <c r="JZL81" s="112"/>
      <c r="JZM81" s="112"/>
      <c r="JZN81" s="112"/>
      <c r="JZO81" s="112"/>
      <c r="JZP81" s="112"/>
      <c r="JZQ81" s="112"/>
      <c r="JZR81" s="112"/>
      <c r="JZS81" s="112"/>
      <c r="JZT81" s="112"/>
      <c r="JZU81" s="112"/>
      <c r="JZV81" s="112"/>
      <c r="JZW81" s="112"/>
      <c r="JZX81" s="112"/>
      <c r="JZY81" s="112"/>
      <c r="JZZ81" s="112"/>
      <c r="KAA81" s="112"/>
      <c r="KAB81" s="112"/>
      <c r="KAC81" s="112"/>
      <c r="KAD81" s="112"/>
      <c r="KAE81" s="112"/>
      <c r="KAF81" s="112"/>
      <c r="KAG81" s="112"/>
      <c r="KAH81" s="112"/>
      <c r="KAI81" s="112"/>
      <c r="KAJ81" s="112"/>
      <c r="KAK81" s="112"/>
      <c r="KAL81" s="112"/>
      <c r="KAM81" s="112"/>
      <c r="KAN81" s="112"/>
      <c r="KAO81" s="112"/>
      <c r="KAP81" s="112"/>
      <c r="KAQ81" s="112"/>
      <c r="KAR81" s="112"/>
      <c r="KAS81" s="112"/>
      <c r="KAT81" s="112"/>
      <c r="KAU81" s="112"/>
      <c r="KAV81" s="112"/>
      <c r="KAW81" s="112"/>
      <c r="KAX81" s="112"/>
      <c r="KAY81" s="112"/>
      <c r="KAZ81" s="112"/>
      <c r="KBA81" s="112"/>
      <c r="KBB81" s="112"/>
      <c r="KBC81" s="112"/>
      <c r="KBD81" s="112"/>
      <c r="KBE81" s="112"/>
      <c r="KBF81" s="112"/>
      <c r="KBG81" s="112"/>
      <c r="KBH81" s="112"/>
      <c r="KBI81" s="112"/>
      <c r="KBJ81" s="112"/>
      <c r="KBK81" s="112"/>
      <c r="KBL81" s="112"/>
      <c r="KBM81" s="112"/>
      <c r="KBN81" s="112"/>
      <c r="KBO81" s="112"/>
      <c r="KBP81" s="112"/>
      <c r="KBQ81" s="112"/>
      <c r="KBR81" s="112"/>
      <c r="KBS81" s="112"/>
      <c r="KBT81" s="112"/>
      <c r="KBU81" s="112"/>
      <c r="KBV81" s="112"/>
      <c r="KBW81" s="112"/>
      <c r="KBX81" s="112"/>
      <c r="KBY81" s="112"/>
      <c r="KBZ81" s="112"/>
      <c r="KCA81" s="112"/>
      <c r="KCB81" s="112"/>
      <c r="KCC81" s="112"/>
      <c r="KCD81" s="112"/>
      <c r="KCE81" s="112"/>
      <c r="KCF81" s="112"/>
      <c r="KCG81" s="112"/>
      <c r="KCH81" s="112"/>
      <c r="KCI81" s="112"/>
      <c r="KCJ81" s="112"/>
      <c r="KCK81" s="112"/>
      <c r="KCL81" s="112"/>
      <c r="KCM81" s="112"/>
      <c r="KCN81" s="112"/>
      <c r="KCO81" s="112"/>
      <c r="KCP81" s="112"/>
      <c r="KCQ81" s="112"/>
      <c r="KCR81" s="112"/>
      <c r="KCS81" s="112"/>
      <c r="KCT81" s="112"/>
      <c r="KCU81" s="112"/>
      <c r="KCV81" s="112"/>
      <c r="KCW81" s="112"/>
      <c r="KCX81" s="112"/>
      <c r="KCY81" s="112"/>
      <c r="KCZ81" s="112"/>
      <c r="KDA81" s="112"/>
      <c r="KDB81" s="112"/>
      <c r="KDC81" s="112"/>
      <c r="KDD81" s="112"/>
      <c r="KDE81" s="112"/>
      <c r="KDF81" s="112"/>
      <c r="KDG81" s="112"/>
      <c r="KDH81" s="112"/>
      <c r="KDI81" s="112"/>
      <c r="KDJ81" s="112"/>
      <c r="KDK81" s="112"/>
      <c r="KDL81" s="112"/>
      <c r="KDM81" s="112"/>
      <c r="KDN81" s="112"/>
      <c r="KDO81" s="112"/>
      <c r="KDP81" s="112"/>
      <c r="KDQ81" s="112"/>
      <c r="KDR81" s="112"/>
      <c r="KDS81" s="112"/>
      <c r="KDT81" s="112"/>
      <c r="KDU81" s="112"/>
      <c r="KDV81" s="112"/>
      <c r="KDW81" s="112"/>
      <c r="KDX81" s="112"/>
      <c r="KDY81" s="112"/>
      <c r="KDZ81" s="112"/>
      <c r="KEA81" s="112"/>
      <c r="KEB81" s="112"/>
      <c r="KEC81" s="112"/>
      <c r="KED81" s="112"/>
      <c r="KEE81" s="112"/>
      <c r="KEF81" s="112"/>
      <c r="KEG81" s="112"/>
      <c r="KEH81" s="112"/>
      <c r="KEI81" s="112"/>
      <c r="KEJ81" s="112"/>
      <c r="KEK81" s="112"/>
      <c r="KEL81" s="112"/>
      <c r="KEM81" s="112"/>
      <c r="KEN81" s="112"/>
      <c r="KEO81" s="112"/>
      <c r="KEP81" s="112"/>
      <c r="KEQ81" s="112"/>
      <c r="KER81" s="112"/>
      <c r="KES81" s="112"/>
      <c r="KET81" s="112"/>
      <c r="KEU81" s="112"/>
      <c r="KEV81" s="112"/>
      <c r="KEW81" s="112"/>
      <c r="KEX81" s="112"/>
      <c r="KEY81" s="112"/>
      <c r="KEZ81" s="112"/>
      <c r="KFA81" s="112"/>
      <c r="KFB81" s="112"/>
      <c r="KFC81" s="112"/>
      <c r="KFD81" s="112"/>
      <c r="KFE81" s="112"/>
      <c r="KFF81" s="112"/>
      <c r="KFG81" s="112"/>
      <c r="KFH81" s="112"/>
      <c r="KFI81" s="112"/>
      <c r="KFJ81" s="112"/>
      <c r="KFK81" s="112"/>
      <c r="KFL81" s="112"/>
      <c r="KFM81" s="112"/>
      <c r="KFN81" s="112"/>
      <c r="KFO81" s="112"/>
      <c r="KFP81" s="112"/>
      <c r="KFQ81" s="112"/>
      <c r="KFR81" s="112"/>
      <c r="KFS81" s="112"/>
      <c r="KFT81" s="112"/>
      <c r="KFU81" s="112"/>
      <c r="KFV81" s="112"/>
      <c r="KFW81" s="112"/>
      <c r="KFX81" s="112"/>
      <c r="KFY81" s="112"/>
      <c r="KFZ81" s="112"/>
      <c r="KGA81" s="112"/>
      <c r="KGB81" s="112"/>
      <c r="KGC81" s="112"/>
      <c r="KGD81" s="112"/>
      <c r="KGE81" s="112"/>
      <c r="KGF81" s="112"/>
      <c r="KGG81" s="112"/>
      <c r="KGH81" s="112"/>
      <c r="KGI81" s="112"/>
      <c r="KGJ81" s="112"/>
      <c r="KGK81" s="112"/>
      <c r="KGL81" s="112"/>
      <c r="KGM81" s="112"/>
      <c r="KGN81" s="112"/>
      <c r="KGO81" s="112"/>
      <c r="KGP81" s="112"/>
      <c r="KGQ81" s="112"/>
      <c r="KGR81" s="112"/>
      <c r="KGS81" s="112"/>
      <c r="KGT81" s="112"/>
      <c r="KGU81" s="112"/>
      <c r="KGV81" s="112"/>
      <c r="KGW81" s="112"/>
      <c r="KGX81" s="112"/>
      <c r="KGY81" s="112"/>
      <c r="KGZ81" s="112"/>
      <c r="KHA81" s="112"/>
      <c r="KHB81" s="112"/>
      <c r="KHC81" s="112"/>
      <c r="KHD81" s="112"/>
      <c r="KHE81" s="112"/>
      <c r="KHF81" s="112"/>
      <c r="KHG81" s="112"/>
      <c r="KHH81" s="112"/>
      <c r="KHI81" s="112"/>
      <c r="KHJ81" s="112"/>
      <c r="KHK81" s="112"/>
      <c r="KHL81" s="112"/>
      <c r="KHM81" s="112"/>
      <c r="KHN81" s="112"/>
      <c r="KHO81" s="112"/>
      <c r="KHP81" s="112"/>
      <c r="KHQ81" s="112"/>
      <c r="KHR81" s="112"/>
      <c r="KHS81" s="112"/>
      <c r="KHT81" s="112"/>
      <c r="KHU81" s="112"/>
      <c r="KHV81" s="112"/>
      <c r="KHW81" s="112"/>
      <c r="KHX81" s="112"/>
      <c r="KHY81" s="112"/>
      <c r="KHZ81" s="112"/>
      <c r="KIA81" s="112"/>
      <c r="KIB81" s="112"/>
      <c r="KIC81" s="112"/>
      <c r="KID81" s="112"/>
      <c r="KIE81" s="112"/>
      <c r="KIF81" s="112"/>
      <c r="KIG81" s="112"/>
      <c r="KIH81" s="112"/>
      <c r="KII81" s="112"/>
      <c r="KIJ81" s="112"/>
      <c r="KIK81" s="112"/>
      <c r="KIL81" s="112"/>
      <c r="KIM81" s="112"/>
      <c r="KIN81" s="112"/>
      <c r="KIO81" s="112"/>
      <c r="KIP81" s="112"/>
      <c r="KIQ81" s="112"/>
      <c r="KIR81" s="112"/>
      <c r="KIS81" s="112"/>
      <c r="KIT81" s="112"/>
      <c r="KIU81" s="112"/>
      <c r="KIV81" s="112"/>
      <c r="KIW81" s="112"/>
      <c r="KIX81" s="112"/>
      <c r="KIY81" s="112"/>
      <c r="KIZ81" s="112"/>
      <c r="KJA81" s="112"/>
      <c r="KJB81" s="112"/>
      <c r="KJC81" s="112"/>
      <c r="KJD81" s="112"/>
      <c r="KJE81" s="112"/>
      <c r="KJF81" s="112"/>
      <c r="KJG81" s="112"/>
      <c r="KJH81" s="112"/>
      <c r="KJI81" s="112"/>
      <c r="KJJ81" s="112"/>
      <c r="KJK81" s="112"/>
      <c r="KJL81" s="112"/>
      <c r="KJM81" s="112"/>
      <c r="KJN81" s="112"/>
      <c r="KJO81" s="112"/>
      <c r="KJP81" s="112"/>
      <c r="KJQ81" s="112"/>
      <c r="KJR81" s="112"/>
      <c r="KJS81" s="112"/>
      <c r="KJT81" s="112"/>
      <c r="KJU81" s="112"/>
      <c r="KJV81" s="112"/>
      <c r="KJW81" s="112"/>
      <c r="KJX81" s="112"/>
      <c r="KJY81" s="112"/>
      <c r="KJZ81" s="112"/>
      <c r="KKA81" s="112"/>
      <c r="KKB81" s="112"/>
      <c r="KKC81" s="112"/>
      <c r="KKD81" s="112"/>
      <c r="KKE81" s="112"/>
      <c r="KKF81" s="112"/>
      <c r="KKG81" s="112"/>
      <c r="KKH81" s="112"/>
      <c r="KKI81" s="112"/>
      <c r="KKJ81" s="112"/>
      <c r="KKK81" s="112"/>
      <c r="KKL81" s="112"/>
      <c r="KKM81" s="112"/>
      <c r="KKN81" s="112"/>
      <c r="KKO81" s="112"/>
      <c r="KKP81" s="112"/>
      <c r="KKQ81" s="112"/>
      <c r="KKR81" s="112"/>
      <c r="KKS81" s="112"/>
      <c r="KKT81" s="112"/>
      <c r="KKU81" s="112"/>
      <c r="KKV81" s="112"/>
      <c r="KKW81" s="112"/>
      <c r="KKX81" s="112"/>
      <c r="KKY81" s="112"/>
      <c r="KKZ81" s="112"/>
      <c r="KLA81" s="112"/>
      <c r="KLB81" s="112"/>
      <c r="KLC81" s="112"/>
      <c r="KLD81" s="112"/>
      <c r="KLE81" s="112"/>
      <c r="KLF81" s="112"/>
      <c r="KLG81" s="112"/>
      <c r="KLH81" s="112"/>
      <c r="KLI81" s="112"/>
      <c r="KLJ81" s="112"/>
      <c r="KLK81" s="112"/>
      <c r="KLL81" s="112"/>
      <c r="KLM81" s="112"/>
      <c r="KLN81" s="112"/>
      <c r="KLO81" s="112"/>
      <c r="KLP81" s="112"/>
      <c r="KLQ81" s="112"/>
      <c r="KLR81" s="112"/>
      <c r="KLS81" s="112"/>
      <c r="KLT81" s="112"/>
      <c r="KLU81" s="112"/>
      <c r="KLV81" s="112"/>
      <c r="KLW81" s="112"/>
      <c r="KLX81" s="112"/>
      <c r="KLY81" s="112"/>
      <c r="KLZ81" s="112"/>
      <c r="KMA81" s="112"/>
      <c r="KMB81" s="112"/>
      <c r="KMC81" s="112"/>
      <c r="KMD81" s="112"/>
      <c r="KME81" s="112"/>
      <c r="KMF81" s="112"/>
      <c r="KMG81" s="112"/>
      <c r="KMH81" s="112"/>
      <c r="KMI81" s="112"/>
      <c r="KMJ81" s="112"/>
      <c r="KMK81" s="112"/>
      <c r="KML81" s="112"/>
      <c r="KMM81" s="112"/>
      <c r="KMN81" s="112"/>
      <c r="KMO81" s="112"/>
      <c r="KMP81" s="112"/>
      <c r="KMQ81" s="112"/>
      <c r="KMR81" s="112"/>
      <c r="KMS81" s="112"/>
      <c r="KMT81" s="112"/>
      <c r="KMU81" s="112"/>
      <c r="KMV81" s="112"/>
      <c r="KMW81" s="112"/>
      <c r="KMX81" s="112"/>
      <c r="KMY81" s="112"/>
      <c r="KMZ81" s="112"/>
      <c r="KNA81" s="112"/>
      <c r="KNB81" s="112"/>
      <c r="KNC81" s="112"/>
      <c r="KND81" s="112"/>
      <c r="KNE81" s="112"/>
      <c r="KNF81" s="112"/>
      <c r="KNG81" s="112"/>
      <c r="KNH81" s="112"/>
      <c r="KNI81" s="112"/>
      <c r="KNJ81" s="112"/>
      <c r="KNK81" s="112"/>
      <c r="KNL81" s="112"/>
      <c r="KNM81" s="112"/>
      <c r="KNN81" s="112"/>
      <c r="KNO81" s="112"/>
      <c r="KNP81" s="112"/>
      <c r="KNQ81" s="112"/>
      <c r="KNR81" s="112"/>
      <c r="KNS81" s="112"/>
      <c r="KNT81" s="112"/>
      <c r="KNU81" s="112"/>
      <c r="KNV81" s="112"/>
      <c r="KNW81" s="112"/>
      <c r="KNX81" s="112"/>
      <c r="KNY81" s="112"/>
      <c r="KNZ81" s="112"/>
      <c r="KOA81" s="112"/>
      <c r="KOB81" s="112"/>
      <c r="KOC81" s="112"/>
      <c r="KOD81" s="112"/>
      <c r="KOE81" s="112"/>
      <c r="KOF81" s="112"/>
      <c r="KOG81" s="112"/>
      <c r="KOH81" s="112"/>
      <c r="KOI81" s="112"/>
      <c r="KOJ81" s="112"/>
      <c r="KOK81" s="112"/>
      <c r="KOL81" s="112"/>
      <c r="KOM81" s="112"/>
      <c r="KON81" s="112"/>
      <c r="KOO81" s="112"/>
      <c r="KOP81" s="112"/>
      <c r="KOQ81" s="112"/>
      <c r="KOR81" s="112"/>
      <c r="KOS81" s="112"/>
      <c r="KOT81" s="112"/>
      <c r="KOU81" s="112"/>
      <c r="KOV81" s="112"/>
      <c r="KOW81" s="112"/>
      <c r="KOX81" s="112"/>
      <c r="KOY81" s="112"/>
      <c r="KOZ81" s="112"/>
      <c r="KPA81" s="112"/>
      <c r="KPB81" s="112"/>
      <c r="KPC81" s="112"/>
      <c r="KPD81" s="112"/>
      <c r="KPE81" s="112"/>
      <c r="KPF81" s="112"/>
      <c r="KPG81" s="112"/>
      <c r="KPH81" s="112"/>
      <c r="KPI81" s="112"/>
      <c r="KPJ81" s="112"/>
      <c r="KPK81" s="112"/>
      <c r="KPL81" s="112"/>
      <c r="KPM81" s="112"/>
      <c r="KPN81" s="112"/>
      <c r="KPO81" s="112"/>
      <c r="KPP81" s="112"/>
      <c r="KPQ81" s="112"/>
      <c r="KPR81" s="112"/>
      <c r="KPS81" s="112"/>
      <c r="KPT81" s="112"/>
      <c r="KPU81" s="112"/>
      <c r="KPV81" s="112"/>
      <c r="KPW81" s="112"/>
      <c r="KPX81" s="112"/>
      <c r="KPY81" s="112"/>
      <c r="KPZ81" s="112"/>
      <c r="KQA81" s="112"/>
      <c r="KQB81" s="112"/>
      <c r="KQC81" s="112"/>
      <c r="KQD81" s="112"/>
      <c r="KQE81" s="112"/>
      <c r="KQF81" s="112"/>
      <c r="KQG81" s="112"/>
      <c r="KQH81" s="112"/>
      <c r="KQI81" s="112"/>
      <c r="KQJ81" s="112"/>
      <c r="KQK81" s="112"/>
      <c r="KQL81" s="112"/>
      <c r="KQM81" s="112"/>
      <c r="KQN81" s="112"/>
      <c r="KQO81" s="112"/>
      <c r="KQP81" s="112"/>
      <c r="KQQ81" s="112"/>
      <c r="KQR81" s="112"/>
      <c r="KQS81" s="112"/>
      <c r="KQT81" s="112"/>
      <c r="KQU81" s="112"/>
      <c r="KQV81" s="112"/>
      <c r="KQW81" s="112"/>
      <c r="KQX81" s="112"/>
      <c r="KQY81" s="112"/>
      <c r="KQZ81" s="112"/>
      <c r="KRA81" s="112"/>
      <c r="KRB81" s="112"/>
      <c r="KRC81" s="112"/>
      <c r="KRD81" s="112"/>
      <c r="KRE81" s="112"/>
      <c r="KRF81" s="112"/>
      <c r="KRG81" s="112"/>
      <c r="KRH81" s="112"/>
      <c r="KRI81" s="112"/>
      <c r="KRJ81" s="112"/>
      <c r="KRK81" s="112"/>
      <c r="KRL81" s="112"/>
      <c r="KRM81" s="112"/>
      <c r="KRN81" s="112"/>
      <c r="KRO81" s="112"/>
      <c r="KRP81" s="112"/>
      <c r="KRQ81" s="112"/>
      <c r="KRR81" s="112"/>
      <c r="KRS81" s="112"/>
      <c r="KRT81" s="112"/>
      <c r="KRU81" s="112"/>
      <c r="KRV81" s="112"/>
      <c r="KRW81" s="112"/>
      <c r="KRX81" s="112"/>
      <c r="KRY81" s="112"/>
      <c r="KRZ81" s="112"/>
      <c r="KSA81" s="112"/>
      <c r="KSB81" s="112"/>
      <c r="KSC81" s="112"/>
      <c r="KSD81" s="112"/>
      <c r="KSE81" s="112"/>
      <c r="KSF81" s="112"/>
      <c r="KSG81" s="112"/>
      <c r="KSH81" s="112"/>
      <c r="KSI81" s="112"/>
      <c r="KSJ81" s="112"/>
      <c r="KSK81" s="112"/>
      <c r="KSL81" s="112"/>
      <c r="KSM81" s="112"/>
      <c r="KSN81" s="112"/>
      <c r="KSO81" s="112"/>
      <c r="KSP81" s="112"/>
      <c r="KSQ81" s="112"/>
      <c r="KSR81" s="112"/>
      <c r="KSS81" s="112"/>
      <c r="KST81" s="112"/>
      <c r="KSU81" s="112"/>
      <c r="KSV81" s="112"/>
      <c r="KSW81" s="112"/>
      <c r="KSX81" s="112"/>
      <c r="KSY81" s="112"/>
      <c r="KSZ81" s="112"/>
      <c r="KTA81" s="112"/>
      <c r="KTB81" s="112"/>
      <c r="KTC81" s="112"/>
      <c r="KTD81" s="112"/>
      <c r="KTE81" s="112"/>
      <c r="KTF81" s="112"/>
      <c r="KTG81" s="112"/>
      <c r="KTH81" s="112"/>
      <c r="KTI81" s="112"/>
      <c r="KTJ81" s="112"/>
      <c r="KTK81" s="112"/>
      <c r="KTL81" s="112"/>
      <c r="KTM81" s="112"/>
      <c r="KTN81" s="112"/>
      <c r="KTO81" s="112"/>
      <c r="KTP81" s="112"/>
      <c r="KTQ81" s="112"/>
      <c r="KTR81" s="112"/>
      <c r="KTS81" s="112"/>
      <c r="KTT81" s="112"/>
      <c r="KTU81" s="112"/>
      <c r="KTV81" s="112"/>
      <c r="KTW81" s="112"/>
      <c r="KTX81" s="112"/>
      <c r="KTY81" s="112"/>
      <c r="KTZ81" s="112"/>
      <c r="KUA81" s="112"/>
      <c r="KUB81" s="112"/>
      <c r="KUC81" s="112"/>
      <c r="KUD81" s="112"/>
      <c r="KUE81" s="112"/>
      <c r="KUF81" s="112"/>
      <c r="KUG81" s="112"/>
      <c r="KUH81" s="112"/>
      <c r="KUI81" s="112"/>
      <c r="KUJ81" s="112"/>
      <c r="KUK81" s="112"/>
      <c r="KUL81" s="112"/>
      <c r="KUM81" s="112"/>
      <c r="KUN81" s="112"/>
      <c r="KUO81" s="112"/>
      <c r="KUP81" s="112"/>
      <c r="KUQ81" s="112"/>
      <c r="KUR81" s="112"/>
      <c r="KUS81" s="112"/>
      <c r="KUT81" s="112"/>
      <c r="KUU81" s="112"/>
      <c r="KUV81" s="112"/>
      <c r="KUW81" s="112"/>
      <c r="KUX81" s="112"/>
      <c r="KUY81" s="112"/>
      <c r="KUZ81" s="112"/>
      <c r="KVA81" s="112"/>
      <c r="KVB81" s="112"/>
      <c r="KVC81" s="112"/>
      <c r="KVD81" s="112"/>
      <c r="KVE81" s="112"/>
      <c r="KVF81" s="112"/>
      <c r="KVG81" s="112"/>
      <c r="KVH81" s="112"/>
      <c r="KVI81" s="112"/>
      <c r="KVJ81" s="112"/>
      <c r="KVK81" s="112"/>
      <c r="KVL81" s="112"/>
      <c r="KVM81" s="112"/>
      <c r="KVN81" s="112"/>
      <c r="KVO81" s="112"/>
      <c r="KVP81" s="112"/>
      <c r="KVQ81" s="112"/>
      <c r="KVR81" s="112"/>
      <c r="KVS81" s="112"/>
      <c r="KVT81" s="112"/>
      <c r="KVU81" s="112"/>
      <c r="KVV81" s="112"/>
      <c r="KVW81" s="112"/>
      <c r="KVX81" s="112"/>
      <c r="KVY81" s="112"/>
      <c r="KVZ81" s="112"/>
      <c r="KWA81" s="112"/>
      <c r="KWB81" s="112"/>
      <c r="KWC81" s="112"/>
      <c r="KWD81" s="112"/>
      <c r="KWE81" s="112"/>
      <c r="KWF81" s="112"/>
      <c r="KWG81" s="112"/>
      <c r="KWH81" s="112"/>
      <c r="KWI81" s="112"/>
      <c r="KWJ81" s="112"/>
      <c r="KWK81" s="112"/>
      <c r="KWL81" s="112"/>
      <c r="KWM81" s="112"/>
      <c r="KWN81" s="112"/>
      <c r="KWO81" s="112"/>
      <c r="KWP81" s="112"/>
      <c r="KWQ81" s="112"/>
      <c r="KWR81" s="112"/>
      <c r="KWS81" s="112"/>
      <c r="KWT81" s="112"/>
      <c r="KWU81" s="112"/>
      <c r="KWV81" s="112"/>
      <c r="KWW81" s="112"/>
      <c r="KWX81" s="112"/>
      <c r="KWY81" s="112"/>
      <c r="KWZ81" s="112"/>
      <c r="KXA81" s="112"/>
      <c r="KXB81" s="112"/>
      <c r="KXC81" s="112"/>
      <c r="KXD81" s="112"/>
      <c r="KXE81" s="112"/>
      <c r="KXF81" s="112"/>
      <c r="KXG81" s="112"/>
      <c r="KXH81" s="112"/>
      <c r="KXI81" s="112"/>
      <c r="KXJ81" s="112"/>
      <c r="KXK81" s="112"/>
      <c r="KXL81" s="112"/>
      <c r="KXM81" s="112"/>
      <c r="KXN81" s="112"/>
      <c r="KXO81" s="112"/>
      <c r="KXP81" s="112"/>
      <c r="KXQ81" s="112"/>
      <c r="KXR81" s="112"/>
      <c r="KXS81" s="112"/>
      <c r="KXT81" s="112"/>
      <c r="KXU81" s="112"/>
      <c r="KXV81" s="112"/>
      <c r="KXW81" s="112"/>
      <c r="KXX81" s="112"/>
      <c r="KXY81" s="112"/>
      <c r="KXZ81" s="112"/>
      <c r="KYA81" s="112"/>
      <c r="KYB81" s="112"/>
      <c r="KYC81" s="112"/>
      <c r="KYD81" s="112"/>
      <c r="KYE81" s="112"/>
      <c r="KYF81" s="112"/>
      <c r="KYG81" s="112"/>
      <c r="KYH81" s="112"/>
      <c r="KYI81" s="112"/>
      <c r="KYJ81" s="112"/>
      <c r="KYK81" s="112"/>
      <c r="KYL81" s="112"/>
      <c r="KYM81" s="112"/>
      <c r="KYN81" s="112"/>
      <c r="KYO81" s="112"/>
      <c r="KYP81" s="112"/>
      <c r="KYQ81" s="112"/>
      <c r="KYR81" s="112"/>
      <c r="KYS81" s="112"/>
      <c r="KYT81" s="112"/>
      <c r="KYU81" s="112"/>
      <c r="KYV81" s="112"/>
      <c r="KYW81" s="112"/>
      <c r="KYX81" s="112"/>
      <c r="KYY81" s="112"/>
      <c r="KYZ81" s="112"/>
      <c r="KZA81" s="112"/>
      <c r="KZB81" s="112"/>
      <c r="KZC81" s="112"/>
      <c r="KZD81" s="112"/>
      <c r="KZE81" s="112"/>
      <c r="KZF81" s="112"/>
      <c r="KZG81" s="112"/>
      <c r="KZH81" s="112"/>
      <c r="KZI81" s="112"/>
      <c r="KZJ81" s="112"/>
      <c r="KZK81" s="112"/>
      <c r="KZL81" s="112"/>
      <c r="KZM81" s="112"/>
      <c r="KZN81" s="112"/>
      <c r="KZO81" s="112"/>
      <c r="KZP81" s="112"/>
      <c r="KZQ81" s="112"/>
      <c r="KZR81" s="112"/>
      <c r="KZS81" s="112"/>
      <c r="KZT81" s="112"/>
      <c r="KZU81" s="112"/>
      <c r="KZV81" s="112"/>
      <c r="KZW81" s="112"/>
      <c r="KZX81" s="112"/>
      <c r="KZY81" s="112"/>
      <c r="KZZ81" s="112"/>
      <c r="LAA81" s="112"/>
      <c r="LAB81" s="112"/>
      <c r="LAC81" s="112"/>
      <c r="LAD81" s="112"/>
      <c r="LAE81" s="112"/>
      <c r="LAF81" s="112"/>
      <c r="LAG81" s="112"/>
      <c r="LAH81" s="112"/>
      <c r="LAI81" s="112"/>
      <c r="LAJ81" s="112"/>
      <c r="LAK81" s="112"/>
      <c r="LAL81" s="112"/>
      <c r="LAM81" s="112"/>
      <c r="LAN81" s="112"/>
      <c r="LAO81" s="112"/>
      <c r="LAP81" s="112"/>
      <c r="LAQ81" s="112"/>
      <c r="LAR81" s="112"/>
      <c r="LAS81" s="112"/>
      <c r="LAT81" s="112"/>
      <c r="LAU81" s="112"/>
      <c r="LAV81" s="112"/>
      <c r="LAW81" s="112"/>
      <c r="LAX81" s="112"/>
      <c r="LAY81" s="112"/>
      <c r="LAZ81" s="112"/>
      <c r="LBA81" s="112"/>
      <c r="LBB81" s="112"/>
      <c r="LBC81" s="112"/>
      <c r="LBD81" s="112"/>
      <c r="LBE81" s="112"/>
      <c r="LBF81" s="112"/>
      <c r="LBG81" s="112"/>
      <c r="LBH81" s="112"/>
      <c r="LBI81" s="112"/>
      <c r="LBJ81" s="112"/>
      <c r="LBK81" s="112"/>
      <c r="LBL81" s="112"/>
      <c r="LBM81" s="112"/>
      <c r="LBN81" s="112"/>
      <c r="LBO81" s="112"/>
      <c r="LBP81" s="112"/>
      <c r="LBQ81" s="112"/>
      <c r="LBR81" s="112"/>
      <c r="LBS81" s="112"/>
      <c r="LBT81" s="112"/>
      <c r="LBU81" s="112"/>
      <c r="LBV81" s="112"/>
      <c r="LBW81" s="112"/>
      <c r="LBX81" s="112"/>
      <c r="LBY81" s="112"/>
      <c r="LBZ81" s="112"/>
      <c r="LCA81" s="112"/>
      <c r="LCB81" s="112"/>
      <c r="LCC81" s="112"/>
      <c r="LCD81" s="112"/>
      <c r="LCE81" s="112"/>
      <c r="LCF81" s="112"/>
      <c r="LCG81" s="112"/>
      <c r="LCH81" s="112"/>
      <c r="LCI81" s="112"/>
      <c r="LCJ81" s="112"/>
      <c r="LCK81" s="112"/>
      <c r="LCL81" s="112"/>
      <c r="LCM81" s="112"/>
      <c r="LCN81" s="112"/>
      <c r="LCO81" s="112"/>
      <c r="LCP81" s="112"/>
      <c r="LCQ81" s="112"/>
      <c r="LCR81" s="112"/>
      <c r="LCS81" s="112"/>
      <c r="LCT81" s="112"/>
      <c r="LCU81" s="112"/>
      <c r="LCV81" s="112"/>
      <c r="LCW81" s="112"/>
      <c r="LCX81" s="112"/>
      <c r="LCY81" s="112"/>
      <c r="LCZ81" s="112"/>
      <c r="LDA81" s="112"/>
      <c r="LDB81" s="112"/>
      <c r="LDC81" s="112"/>
      <c r="LDD81" s="112"/>
      <c r="LDE81" s="112"/>
      <c r="LDF81" s="112"/>
      <c r="LDG81" s="112"/>
      <c r="LDH81" s="112"/>
      <c r="LDI81" s="112"/>
      <c r="LDJ81" s="112"/>
      <c r="LDK81" s="112"/>
      <c r="LDL81" s="112"/>
      <c r="LDM81" s="112"/>
      <c r="LDN81" s="112"/>
      <c r="LDO81" s="112"/>
      <c r="LDP81" s="112"/>
      <c r="LDQ81" s="112"/>
      <c r="LDR81" s="112"/>
      <c r="LDS81" s="112"/>
      <c r="LDT81" s="112"/>
      <c r="LDU81" s="112"/>
      <c r="LDV81" s="112"/>
      <c r="LDW81" s="112"/>
      <c r="LDX81" s="112"/>
      <c r="LDY81" s="112"/>
      <c r="LDZ81" s="112"/>
      <c r="LEA81" s="112"/>
      <c r="LEB81" s="112"/>
      <c r="LEC81" s="112"/>
      <c r="LED81" s="112"/>
      <c r="LEE81" s="112"/>
      <c r="LEF81" s="112"/>
      <c r="LEG81" s="112"/>
      <c r="LEH81" s="112"/>
      <c r="LEI81" s="112"/>
      <c r="LEJ81" s="112"/>
      <c r="LEK81" s="112"/>
      <c r="LEL81" s="112"/>
      <c r="LEM81" s="112"/>
      <c r="LEN81" s="112"/>
      <c r="LEO81" s="112"/>
      <c r="LEP81" s="112"/>
      <c r="LEQ81" s="112"/>
      <c r="LER81" s="112"/>
      <c r="LES81" s="112"/>
      <c r="LET81" s="112"/>
      <c r="LEU81" s="112"/>
      <c r="LEV81" s="112"/>
      <c r="LEW81" s="112"/>
      <c r="LEX81" s="112"/>
      <c r="LEY81" s="112"/>
      <c r="LEZ81" s="112"/>
      <c r="LFA81" s="112"/>
      <c r="LFB81" s="112"/>
      <c r="LFC81" s="112"/>
      <c r="LFD81" s="112"/>
      <c r="LFE81" s="112"/>
      <c r="LFF81" s="112"/>
      <c r="LFG81" s="112"/>
      <c r="LFH81" s="112"/>
      <c r="LFI81" s="112"/>
      <c r="LFJ81" s="112"/>
      <c r="LFK81" s="112"/>
      <c r="LFL81" s="112"/>
      <c r="LFM81" s="112"/>
      <c r="LFN81" s="112"/>
      <c r="LFO81" s="112"/>
      <c r="LFP81" s="112"/>
      <c r="LFQ81" s="112"/>
      <c r="LFR81" s="112"/>
      <c r="LFS81" s="112"/>
      <c r="LFT81" s="112"/>
      <c r="LFU81" s="112"/>
      <c r="LFV81" s="112"/>
      <c r="LFW81" s="112"/>
      <c r="LFX81" s="112"/>
      <c r="LFY81" s="112"/>
      <c r="LFZ81" s="112"/>
      <c r="LGA81" s="112"/>
      <c r="LGB81" s="112"/>
      <c r="LGC81" s="112"/>
      <c r="LGD81" s="112"/>
      <c r="LGE81" s="112"/>
      <c r="LGF81" s="112"/>
      <c r="LGG81" s="112"/>
      <c r="LGH81" s="112"/>
      <c r="LGI81" s="112"/>
      <c r="LGJ81" s="112"/>
      <c r="LGK81" s="112"/>
      <c r="LGL81" s="112"/>
      <c r="LGM81" s="112"/>
      <c r="LGN81" s="112"/>
      <c r="LGO81" s="112"/>
      <c r="LGP81" s="112"/>
      <c r="LGQ81" s="112"/>
      <c r="LGR81" s="112"/>
      <c r="LGS81" s="112"/>
      <c r="LGT81" s="112"/>
      <c r="LGU81" s="112"/>
      <c r="LGV81" s="112"/>
      <c r="LGW81" s="112"/>
      <c r="LGX81" s="112"/>
      <c r="LGY81" s="112"/>
      <c r="LGZ81" s="112"/>
      <c r="LHA81" s="112"/>
      <c r="LHB81" s="112"/>
      <c r="LHC81" s="112"/>
      <c r="LHD81" s="112"/>
      <c r="LHE81" s="112"/>
      <c r="LHF81" s="112"/>
      <c r="LHG81" s="112"/>
      <c r="LHH81" s="112"/>
      <c r="LHI81" s="112"/>
      <c r="LHJ81" s="112"/>
      <c r="LHK81" s="112"/>
      <c r="LHL81" s="112"/>
      <c r="LHM81" s="112"/>
      <c r="LHN81" s="112"/>
      <c r="LHO81" s="112"/>
      <c r="LHP81" s="112"/>
      <c r="LHQ81" s="112"/>
      <c r="LHR81" s="112"/>
      <c r="LHS81" s="112"/>
      <c r="LHT81" s="112"/>
      <c r="LHU81" s="112"/>
      <c r="LHV81" s="112"/>
      <c r="LHW81" s="112"/>
      <c r="LHX81" s="112"/>
      <c r="LHY81" s="112"/>
      <c r="LHZ81" s="112"/>
      <c r="LIA81" s="112"/>
      <c r="LIB81" s="112"/>
      <c r="LIC81" s="112"/>
      <c r="LID81" s="112"/>
      <c r="LIE81" s="112"/>
      <c r="LIF81" s="112"/>
      <c r="LIG81" s="112"/>
      <c r="LIH81" s="112"/>
      <c r="LII81" s="112"/>
      <c r="LIJ81" s="112"/>
      <c r="LIK81" s="112"/>
      <c r="LIL81" s="112"/>
      <c r="LIM81" s="112"/>
      <c r="LIN81" s="112"/>
      <c r="LIO81" s="112"/>
      <c r="LIP81" s="112"/>
      <c r="LIQ81" s="112"/>
      <c r="LIR81" s="112"/>
      <c r="LIS81" s="112"/>
      <c r="LIT81" s="112"/>
      <c r="LIU81" s="112"/>
      <c r="LIV81" s="112"/>
      <c r="LIW81" s="112"/>
      <c r="LIX81" s="112"/>
      <c r="LIY81" s="112"/>
      <c r="LIZ81" s="112"/>
      <c r="LJA81" s="112"/>
      <c r="LJB81" s="112"/>
      <c r="LJC81" s="112"/>
      <c r="LJD81" s="112"/>
      <c r="LJE81" s="112"/>
      <c r="LJF81" s="112"/>
      <c r="LJG81" s="112"/>
      <c r="LJH81" s="112"/>
      <c r="LJI81" s="112"/>
      <c r="LJJ81" s="112"/>
      <c r="LJK81" s="112"/>
      <c r="LJL81" s="112"/>
      <c r="LJM81" s="112"/>
      <c r="LJN81" s="112"/>
      <c r="LJO81" s="112"/>
      <c r="LJP81" s="112"/>
      <c r="LJQ81" s="112"/>
      <c r="LJR81" s="112"/>
      <c r="LJS81" s="112"/>
      <c r="LJT81" s="112"/>
      <c r="LJU81" s="112"/>
      <c r="LJV81" s="112"/>
      <c r="LJW81" s="112"/>
      <c r="LJX81" s="112"/>
      <c r="LJY81" s="112"/>
      <c r="LJZ81" s="112"/>
      <c r="LKA81" s="112"/>
      <c r="LKB81" s="112"/>
      <c r="LKC81" s="112"/>
      <c r="LKD81" s="112"/>
      <c r="LKE81" s="112"/>
      <c r="LKF81" s="112"/>
      <c r="LKG81" s="112"/>
      <c r="LKH81" s="112"/>
      <c r="LKI81" s="112"/>
      <c r="LKJ81" s="112"/>
      <c r="LKK81" s="112"/>
      <c r="LKL81" s="112"/>
      <c r="LKM81" s="112"/>
      <c r="LKN81" s="112"/>
      <c r="LKO81" s="112"/>
      <c r="LKP81" s="112"/>
      <c r="LKQ81" s="112"/>
      <c r="LKR81" s="112"/>
      <c r="LKS81" s="112"/>
      <c r="LKT81" s="112"/>
      <c r="LKU81" s="112"/>
      <c r="LKV81" s="112"/>
      <c r="LKW81" s="112"/>
      <c r="LKX81" s="112"/>
      <c r="LKY81" s="112"/>
      <c r="LKZ81" s="112"/>
      <c r="LLA81" s="112"/>
      <c r="LLB81" s="112"/>
      <c r="LLC81" s="112"/>
      <c r="LLD81" s="112"/>
      <c r="LLE81" s="112"/>
      <c r="LLF81" s="112"/>
      <c r="LLG81" s="112"/>
      <c r="LLH81" s="112"/>
      <c r="LLI81" s="112"/>
      <c r="LLJ81" s="112"/>
      <c r="LLK81" s="112"/>
      <c r="LLL81" s="112"/>
      <c r="LLM81" s="112"/>
      <c r="LLN81" s="112"/>
      <c r="LLO81" s="112"/>
      <c r="LLP81" s="112"/>
      <c r="LLQ81" s="112"/>
      <c r="LLR81" s="112"/>
      <c r="LLS81" s="112"/>
      <c r="LLT81" s="112"/>
      <c r="LLU81" s="112"/>
      <c r="LLV81" s="112"/>
      <c r="LLW81" s="112"/>
      <c r="LLX81" s="112"/>
      <c r="LLY81" s="112"/>
      <c r="LLZ81" s="112"/>
      <c r="LMA81" s="112"/>
      <c r="LMB81" s="112"/>
      <c r="LMC81" s="112"/>
      <c r="LMD81" s="112"/>
      <c r="LME81" s="112"/>
      <c r="LMF81" s="112"/>
      <c r="LMG81" s="112"/>
      <c r="LMH81" s="112"/>
      <c r="LMI81" s="112"/>
      <c r="LMJ81" s="112"/>
      <c r="LMK81" s="112"/>
      <c r="LML81" s="112"/>
      <c r="LMM81" s="112"/>
      <c r="LMN81" s="112"/>
      <c r="LMO81" s="112"/>
      <c r="LMP81" s="112"/>
      <c r="LMQ81" s="112"/>
      <c r="LMR81" s="112"/>
      <c r="LMS81" s="112"/>
      <c r="LMT81" s="112"/>
      <c r="LMU81" s="112"/>
      <c r="LMV81" s="112"/>
      <c r="LMW81" s="112"/>
      <c r="LMX81" s="112"/>
      <c r="LMY81" s="112"/>
      <c r="LMZ81" s="112"/>
      <c r="LNA81" s="112"/>
      <c r="LNB81" s="112"/>
      <c r="LNC81" s="112"/>
      <c r="LND81" s="112"/>
      <c r="LNE81" s="112"/>
      <c r="LNF81" s="112"/>
      <c r="LNG81" s="112"/>
      <c r="LNH81" s="112"/>
      <c r="LNI81" s="112"/>
      <c r="LNJ81" s="112"/>
      <c r="LNK81" s="112"/>
      <c r="LNL81" s="112"/>
      <c r="LNM81" s="112"/>
      <c r="LNN81" s="112"/>
      <c r="LNO81" s="112"/>
      <c r="LNP81" s="112"/>
      <c r="LNQ81" s="112"/>
      <c r="LNR81" s="112"/>
      <c r="LNS81" s="112"/>
      <c r="LNT81" s="112"/>
      <c r="LNU81" s="112"/>
      <c r="LNV81" s="112"/>
      <c r="LNW81" s="112"/>
      <c r="LNX81" s="112"/>
      <c r="LNY81" s="112"/>
      <c r="LNZ81" s="112"/>
      <c r="LOA81" s="112"/>
      <c r="LOB81" s="112"/>
      <c r="LOC81" s="112"/>
      <c r="LOD81" s="112"/>
      <c r="LOE81" s="112"/>
      <c r="LOF81" s="112"/>
      <c r="LOG81" s="112"/>
      <c r="LOH81" s="112"/>
      <c r="LOI81" s="112"/>
      <c r="LOJ81" s="112"/>
      <c r="LOK81" s="112"/>
      <c r="LOL81" s="112"/>
      <c r="LOM81" s="112"/>
      <c r="LON81" s="112"/>
      <c r="LOO81" s="112"/>
      <c r="LOP81" s="112"/>
      <c r="LOQ81" s="112"/>
      <c r="LOR81" s="112"/>
      <c r="LOS81" s="112"/>
      <c r="LOT81" s="112"/>
      <c r="LOU81" s="112"/>
      <c r="LOV81" s="112"/>
      <c r="LOW81" s="112"/>
      <c r="LOX81" s="112"/>
      <c r="LOY81" s="112"/>
      <c r="LOZ81" s="112"/>
      <c r="LPA81" s="112"/>
      <c r="LPB81" s="112"/>
      <c r="LPC81" s="112"/>
      <c r="LPD81" s="112"/>
      <c r="LPE81" s="112"/>
      <c r="LPF81" s="112"/>
      <c r="LPG81" s="112"/>
      <c r="LPH81" s="112"/>
      <c r="LPI81" s="112"/>
      <c r="LPJ81" s="112"/>
      <c r="LPK81" s="112"/>
      <c r="LPL81" s="112"/>
      <c r="LPM81" s="112"/>
      <c r="LPN81" s="112"/>
      <c r="LPO81" s="112"/>
      <c r="LPP81" s="112"/>
      <c r="LPQ81" s="112"/>
      <c r="LPR81" s="112"/>
      <c r="LPS81" s="112"/>
      <c r="LPT81" s="112"/>
      <c r="LPU81" s="112"/>
      <c r="LPV81" s="112"/>
      <c r="LPW81" s="112"/>
      <c r="LPX81" s="112"/>
      <c r="LPY81" s="112"/>
      <c r="LPZ81" s="112"/>
      <c r="LQA81" s="112"/>
      <c r="LQB81" s="112"/>
      <c r="LQC81" s="112"/>
      <c r="LQD81" s="112"/>
      <c r="LQE81" s="112"/>
      <c r="LQF81" s="112"/>
      <c r="LQG81" s="112"/>
      <c r="LQH81" s="112"/>
      <c r="LQI81" s="112"/>
      <c r="LQJ81" s="112"/>
      <c r="LQK81" s="112"/>
      <c r="LQL81" s="112"/>
      <c r="LQM81" s="112"/>
      <c r="LQN81" s="112"/>
      <c r="LQO81" s="112"/>
      <c r="LQP81" s="112"/>
      <c r="LQQ81" s="112"/>
      <c r="LQR81" s="112"/>
      <c r="LQS81" s="112"/>
      <c r="LQT81" s="112"/>
      <c r="LQU81" s="112"/>
      <c r="LQV81" s="112"/>
      <c r="LQW81" s="112"/>
      <c r="LQX81" s="112"/>
      <c r="LQY81" s="112"/>
      <c r="LQZ81" s="112"/>
      <c r="LRA81" s="112"/>
      <c r="LRB81" s="112"/>
      <c r="LRC81" s="112"/>
      <c r="LRD81" s="112"/>
      <c r="LRE81" s="112"/>
      <c r="LRF81" s="112"/>
      <c r="LRG81" s="112"/>
      <c r="LRH81" s="112"/>
      <c r="LRI81" s="112"/>
      <c r="LRJ81" s="112"/>
      <c r="LRK81" s="112"/>
      <c r="LRL81" s="112"/>
      <c r="LRM81" s="112"/>
      <c r="LRN81" s="112"/>
      <c r="LRO81" s="112"/>
      <c r="LRP81" s="112"/>
      <c r="LRQ81" s="112"/>
      <c r="LRR81" s="112"/>
      <c r="LRS81" s="112"/>
      <c r="LRT81" s="112"/>
      <c r="LRU81" s="112"/>
      <c r="LRV81" s="112"/>
      <c r="LRW81" s="112"/>
      <c r="LRX81" s="112"/>
      <c r="LRY81" s="112"/>
      <c r="LRZ81" s="112"/>
      <c r="LSA81" s="112"/>
      <c r="LSB81" s="112"/>
      <c r="LSC81" s="112"/>
      <c r="LSD81" s="112"/>
      <c r="LSE81" s="112"/>
      <c r="LSF81" s="112"/>
      <c r="LSG81" s="112"/>
      <c r="LSH81" s="112"/>
      <c r="LSI81" s="112"/>
      <c r="LSJ81" s="112"/>
      <c r="LSK81" s="112"/>
      <c r="LSL81" s="112"/>
      <c r="LSM81" s="112"/>
      <c r="LSN81" s="112"/>
      <c r="LSO81" s="112"/>
      <c r="LSP81" s="112"/>
      <c r="LSQ81" s="112"/>
      <c r="LSR81" s="112"/>
      <c r="LSS81" s="112"/>
      <c r="LST81" s="112"/>
      <c r="LSU81" s="112"/>
      <c r="LSV81" s="112"/>
      <c r="LSW81" s="112"/>
      <c r="LSX81" s="112"/>
      <c r="LSY81" s="112"/>
      <c r="LSZ81" s="112"/>
      <c r="LTA81" s="112"/>
      <c r="LTB81" s="112"/>
      <c r="LTC81" s="112"/>
      <c r="LTD81" s="112"/>
      <c r="LTE81" s="112"/>
      <c r="LTF81" s="112"/>
      <c r="LTG81" s="112"/>
      <c r="LTH81" s="112"/>
      <c r="LTI81" s="112"/>
      <c r="LTJ81" s="112"/>
      <c r="LTK81" s="112"/>
      <c r="LTL81" s="112"/>
      <c r="LTM81" s="112"/>
      <c r="LTN81" s="112"/>
      <c r="LTO81" s="112"/>
      <c r="LTP81" s="112"/>
      <c r="LTQ81" s="112"/>
      <c r="LTR81" s="112"/>
      <c r="LTS81" s="112"/>
      <c r="LTT81" s="112"/>
      <c r="LTU81" s="112"/>
      <c r="LTV81" s="112"/>
      <c r="LTW81" s="112"/>
      <c r="LTX81" s="112"/>
      <c r="LTY81" s="112"/>
      <c r="LTZ81" s="112"/>
      <c r="LUA81" s="112"/>
      <c r="LUB81" s="112"/>
      <c r="LUC81" s="112"/>
      <c r="LUD81" s="112"/>
      <c r="LUE81" s="112"/>
      <c r="LUF81" s="112"/>
      <c r="LUG81" s="112"/>
      <c r="LUH81" s="112"/>
      <c r="LUI81" s="112"/>
      <c r="LUJ81" s="112"/>
      <c r="LUK81" s="112"/>
      <c r="LUL81" s="112"/>
      <c r="LUM81" s="112"/>
      <c r="LUN81" s="112"/>
      <c r="LUO81" s="112"/>
      <c r="LUP81" s="112"/>
      <c r="LUQ81" s="112"/>
      <c r="LUR81" s="112"/>
      <c r="LUS81" s="112"/>
      <c r="LUT81" s="112"/>
      <c r="LUU81" s="112"/>
      <c r="LUV81" s="112"/>
      <c r="LUW81" s="112"/>
      <c r="LUX81" s="112"/>
      <c r="LUY81" s="112"/>
      <c r="LUZ81" s="112"/>
      <c r="LVA81" s="112"/>
      <c r="LVB81" s="112"/>
      <c r="LVC81" s="112"/>
      <c r="LVD81" s="112"/>
      <c r="LVE81" s="112"/>
      <c r="LVF81" s="112"/>
      <c r="LVG81" s="112"/>
      <c r="LVH81" s="112"/>
      <c r="LVI81" s="112"/>
      <c r="LVJ81" s="112"/>
      <c r="LVK81" s="112"/>
      <c r="LVL81" s="112"/>
      <c r="LVM81" s="112"/>
      <c r="LVN81" s="112"/>
      <c r="LVO81" s="112"/>
      <c r="LVP81" s="112"/>
      <c r="LVQ81" s="112"/>
      <c r="LVR81" s="112"/>
      <c r="LVS81" s="112"/>
      <c r="LVT81" s="112"/>
      <c r="LVU81" s="112"/>
      <c r="LVV81" s="112"/>
      <c r="LVW81" s="112"/>
      <c r="LVX81" s="112"/>
      <c r="LVY81" s="112"/>
      <c r="LVZ81" s="112"/>
      <c r="LWA81" s="112"/>
      <c r="LWB81" s="112"/>
      <c r="LWC81" s="112"/>
      <c r="LWD81" s="112"/>
      <c r="LWE81" s="112"/>
      <c r="LWF81" s="112"/>
      <c r="LWG81" s="112"/>
      <c r="LWH81" s="112"/>
      <c r="LWI81" s="112"/>
      <c r="LWJ81" s="112"/>
      <c r="LWK81" s="112"/>
      <c r="LWL81" s="112"/>
      <c r="LWM81" s="112"/>
      <c r="LWN81" s="112"/>
      <c r="LWO81" s="112"/>
      <c r="LWP81" s="112"/>
      <c r="LWQ81" s="112"/>
      <c r="LWR81" s="112"/>
      <c r="LWS81" s="112"/>
      <c r="LWT81" s="112"/>
      <c r="LWU81" s="112"/>
      <c r="LWV81" s="112"/>
      <c r="LWW81" s="112"/>
      <c r="LWX81" s="112"/>
      <c r="LWY81" s="112"/>
      <c r="LWZ81" s="112"/>
      <c r="LXA81" s="112"/>
      <c r="LXB81" s="112"/>
      <c r="LXC81" s="112"/>
      <c r="LXD81" s="112"/>
      <c r="LXE81" s="112"/>
      <c r="LXF81" s="112"/>
      <c r="LXG81" s="112"/>
      <c r="LXH81" s="112"/>
      <c r="LXI81" s="112"/>
      <c r="LXJ81" s="112"/>
      <c r="LXK81" s="112"/>
      <c r="LXL81" s="112"/>
      <c r="LXM81" s="112"/>
      <c r="LXN81" s="112"/>
      <c r="LXO81" s="112"/>
      <c r="LXP81" s="112"/>
      <c r="LXQ81" s="112"/>
      <c r="LXR81" s="112"/>
      <c r="LXS81" s="112"/>
      <c r="LXT81" s="112"/>
      <c r="LXU81" s="112"/>
      <c r="LXV81" s="112"/>
      <c r="LXW81" s="112"/>
      <c r="LXX81" s="112"/>
      <c r="LXY81" s="112"/>
      <c r="LXZ81" s="112"/>
      <c r="LYA81" s="112"/>
      <c r="LYB81" s="112"/>
      <c r="LYC81" s="112"/>
      <c r="LYD81" s="112"/>
      <c r="LYE81" s="112"/>
      <c r="LYF81" s="112"/>
      <c r="LYG81" s="112"/>
      <c r="LYH81" s="112"/>
      <c r="LYI81" s="112"/>
      <c r="LYJ81" s="112"/>
      <c r="LYK81" s="112"/>
      <c r="LYL81" s="112"/>
      <c r="LYM81" s="112"/>
      <c r="LYN81" s="112"/>
      <c r="LYO81" s="112"/>
      <c r="LYP81" s="112"/>
      <c r="LYQ81" s="112"/>
      <c r="LYR81" s="112"/>
      <c r="LYS81" s="112"/>
      <c r="LYT81" s="112"/>
      <c r="LYU81" s="112"/>
      <c r="LYV81" s="112"/>
      <c r="LYW81" s="112"/>
      <c r="LYX81" s="112"/>
      <c r="LYY81" s="112"/>
      <c r="LYZ81" s="112"/>
      <c r="LZA81" s="112"/>
      <c r="LZB81" s="112"/>
      <c r="LZC81" s="112"/>
      <c r="LZD81" s="112"/>
      <c r="LZE81" s="112"/>
      <c r="LZF81" s="112"/>
      <c r="LZG81" s="112"/>
      <c r="LZH81" s="112"/>
      <c r="LZI81" s="112"/>
      <c r="LZJ81" s="112"/>
      <c r="LZK81" s="112"/>
      <c r="LZL81" s="112"/>
      <c r="LZM81" s="112"/>
      <c r="LZN81" s="112"/>
      <c r="LZO81" s="112"/>
      <c r="LZP81" s="112"/>
      <c r="LZQ81" s="112"/>
      <c r="LZR81" s="112"/>
      <c r="LZS81" s="112"/>
      <c r="LZT81" s="112"/>
      <c r="LZU81" s="112"/>
      <c r="LZV81" s="112"/>
      <c r="LZW81" s="112"/>
      <c r="LZX81" s="112"/>
      <c r="LZY81" s="112"/>
      <c r="LZZ81" s="112"/>
      <c r="MAA81" s="112"/>
      <c r="MAB81" s="112"/>
      <c r="MAC81" s="112"/>
      <c r="MAD81" s="112"/>
      <c r="MAE81" s="112"/>
      <c r="MAF81" s="112"/>
      <c r="MAG81" s="112"/>
      <c r="MAH81" s="112"/>
      <c r="MAI81" s="112"/>
      <c r="MAJ81" s="112"/>
      <c r="MAK81" s="112"/>
      <c r="MAL81" s="112"/>
      <c r="MAM81" s="112"/>
      <c r="MAN81" s="112"/>
      <c r="MAO81" s="112"/>
      <c r="MAP81" s="112"/>
      <c r="MAQ81" s="112"/>
      <c r="MAR81" s="112"/>
      <c r="MAS81" s="112"/>
      <c r="MAT81" s="112"/>
      <c r="MAU81" s="112"/>
      <c r="MAV81" s="112"/>
      <c r="MAW81" s="112"/>
      <c r="MAX81" s="112"/>
      <c r="MAY81" s="112"/>
      <c r="MAZ81" s="112"/>
      <c r="MBA81" s="112"/>
      <c r="MBB81" s="112"/>
      <c r="MBC81" s="112"/>
      <c r="MBD81" s="112"/>
      <c r="MBE81" s="112"/>
      <c r="MBF81" s="112"/>
      <c r="MBG81" s="112"/>
      <c r="MBH81" s="112"/>
      <c r="MBI81" s="112"/>
      <c r="MBJ81" s="112"/>
      <c r="MBK81" s="112"/>
      <c r="MBL81" s="112"/>
      <c r="MBM81" s="112"/>
      <c r="MBN81" s="112"/>
      <c r="MBO81" s="112"/>
      <c r="MBP81" s="112"/>
      <c r="MBQ81" s="112"/>
      <c r="MBR81" s="112"/>
      <c r="MBS81" s="112"/>
      <c r="MBT81" s="112"/>
      <c r="MBU81" s="112"/>
      <c r="MBV81" s="112"/>
      <c r="MBW81" s="112"/>
      <c r="MBX81" s="112"/>
      <c r="MBY81" s="112"/>
      <c r="MBZ81" s="112"/>
      <c r="MCA81" s="112"/>
      <c r="MCB81" s="112"/>
      <c r="MCC81" s="112"/>
      <c r="MCD81" s="112"/>
      <c r="MCE81" s="112"/>
      <c r="MCF81" s="112"/>
      <c r="MCG81" s="112"/>
      <c r="MCH81" s="112"/>
      <c r="MCI81" s="112"/>
      <c r="MCJ81" s="112"/>
      <c r="MCK81" s="112"/>
      <c r="MCL81" s="112"/>
      <c r="MCM81" s="112"/>
      <c r="MCN81" s="112"/>
      <c r="MCO81" s="112"/>
      <c r="MCP81" s="112"/>
      <c r="MCQ81" s="112"/>
      <c r="MCR81" s="112"/>
      <c r="MCS81" s="112"/>
      <c r="MCT81" s="112"/>
      <c r="MCU81" s="112"/>
      <c r="MCV81" s="112"/>
      <c r="MCW81" s="112"/>
      <c r="MCX81" s="112"/>
      <c r="MCY81" s="112"/>
      <c r="MCZ81" s="112"/>
      <c r="MDA81" s="112"/>
      <c r="MDB81" s="112"/>
      <c r="MDC81" s="112"/>
      <c r="MDD81" s="112"/>
      <c r="MDE81" s="112"/>
      <c r="MDF81" s="112"/>
      <c r="MDG81" s="112"/>
      <c r="MDH81" s="112"/>
      <c r="MDI81" s="112"/>
      <c r="MDJ81" s="112"/>
      <c r="MDK81" s="112"/>
      <c r="MDL81" s="112"/>
      <c r="MDM81" s="112"/>
      <c r="MDN81" s="112"/>
      <c r="MDO81" s="112"/>
      <c r="MDP81" s="112"/>
      <c r="MDQ81" s="112"/>
      <c r="MDR81" s="112"/>
      <c r="MDS81" s="112"/>
      <c r="MDT81" s="112"/>
      <c r="MDU81" s="112"/>
      <c r="MDV81" s="112"/>
      <c r="MDW81" s="112"/>
      <c r="MDX81" s="112"/>
      <c r="MDY81" s="112"/>
      <c r="MDZ81" s="112"/>
      <c r="MEA81" s="112"/>
      <c r="MEB81" s="112"/>
      <c r="MEC81" s="112"/>
      <c r="MED81" s="112"/>
      <c r="MEE81" s="112"/>
      <c r="MEF81" s="112"/>
      <c r="MEG81" s="112"/>
      <c r="MEH81" s="112"/>
      <c r="MEI81" s="112"/>
      <c r="MEJ81" s="112"/>
      <c r="MEK81" s="112"/>
      <c r="MEL81" s="112"/>
      <c r="MEM81" s="112"/>
      <c r="MEN81" s="112"/>
      <c r="MEO81" s="112"/>
      <c r="MEP81" s="112"/>
      <c r="MEQ81" s="112"/>
      <c r="MER81" s="112"/>
      <c r="MES81" s="112"/>
      <c r="MET81" s="112"/>
      <c r="MEU81" s="112"/>
      <c r="MEV81" s="112"/>
      <c r="MEW81" s="112"/>
      <c r="MEX81" s="112"/>
      <c r="MEY81" s="112"/>
      <c r="MEZ81" s="112"/>
      <c r="MFA81" s="112"/>
      <c r="MFB81" s="112"/>
      <c r="MFC81" s="112"/>
      <c r="MFD81" s="112"/>
      <c r="MFE81" s="112"/>
      <c r="MFF81" s="112"/>
      <c r="MFG81" s="112"/>
      <c r="MFH81" s="112"/>
      <c r="MFI81" s="112"/>
      <c r="MFJ81" s="112"/>
      <c r="MFK81" s="112"/>
      <c r="MFL81" s="112"/>
      <c r="MFM81" s="112"/>
      <c r="MFN81" s="112"/>
      <c r="MFO81" s="112"/>
      <c r="MFP81" s="112"/>
      <c r="MFQ81" s="112"/>
      <c r="MFR81" s="112"/>
      <c r="MFS81" s="112"/>
      <c r="MFT81" s="112"/>
      <c r="MFU81" s="112"/>
      <c r="MFV81" s="112"/>
      <c r="MFW81" s="112"/>
      <c r="MFX81" s="112"/>
      <c r="MFY81" s="112"/>
      <c r="MFZ81" s="112"/>
      <c r="MGA81" s="112"/>
      <c r="MGB81" s="112"/>
      <c r="MGC81" s="112"/>
      <c r="MGD81" s="112"/>
      <c r="MGE81" s="112"/>
      <c r="MGF81" s="112"/>
      <c r="MGG81" s="112"/>
      <c r="MGH81" s="112"/>
      <c r="MGI81" s="112"/>
      <c r="MGJ81" s="112"/>
      <c r="MGK81" s="112"/>
      <c r="MGL81" s="112"/>
      <c r="MGM81" s="112"/>
      <c r="MGN81" s="112"/>
      <c r="MGO81" s="112"/>
      <c r="MGP81" s="112"/>
      <c r="MGQ81" s="112"/>
      <c r="MGR81" s="112"/>
      <c r="MGS81" s="112"/>
      <c r="MGT81" s="112"/>
      <c r="MGU81" s="112"/>
      <c r="MGV81" s="112"/>
      <c r="MGW81" s="112"/>
      <c r="MGX81" s="112"/>
      <c r="MGY81" s="112"/>
      <c r="MGZ81" s="112"/>
      <c r="MHA81" s="112"/>
      <c r="MHB81" s="112"/>
      <c r="MHC81" s="112"/>
      <c r="MHD81" s="112"/>
      <c r="MHE81" s="112"/>
      <c r="MHF81" s="112"/>
      <c r="MHG81" s="112"/>
      <c r="MHH81" s="112"/>
      <c r="MHI81" s="112"/>
      <c r="MHJ81" s="112"/>
      <c r="MHK81" s="112"/>
      <c r="MHL81" s="112"/>
      <c r="MHM81" s="112"/>
      <c r="MHN81" s="112"/>
      <c r="MHO81" s="112"/>
      <c r="MHP81" s="112"/>
      <c r="MHQ81" s="112"/>
      <c r="MHR81" s="112"/>
      <c r="MHS81" s="112"/>
      <c r="MHT81" s="112"/>
      <c r="MHU81" s="112"/>
      <c r="MHV81" s="112"/>
      <c r="MHW81" s="112"/>
      <c r="MHX81" s="112"/>
      <c r="MHY81" s="112"/>
      <c r="MHZ81" s="112"/>
      <c r="MIA81" s="112"/>
      <c r="MIB81" s="112"/>
      <c r="MIC81" s="112"/>
      <c r="MID81" s="112"/>
      <c r="MIE81" s="112"/>
      <c r="MIF81" s="112"/>
      <c r="MIG81" s="112"/>
      <c r="MIH81" s="112"/>
      <c r="MII81" s="112"/>
      <c r="MIJ81" s="112"/>
      <c r="MIK81" s="112"/>
      <c r="MIL81" s="112"/>
      <c r="MIM81" s="112"/>
      <c r="MIN81" s="112"/>
      <c r="MIO81" s="112"/>
      <c r="MIP81" s="112"/>
      <c r="MIQ81" s="112"/>
      <c r="MIR81" s="112"/>
      <c r="MIS81" s="112"/>
      <c r="MIT81" s="112"/>
      <c r="MIU81" s="112"/>
      <c r="MIV81" s="112"/>
      <c r="MIW81" s="112"/>
      <c r="MIX81" s="112"/>
      <c r="MIY81" s="112"/>
      <c r="MIZ81" s="112"/>
      <c r="MJA81" s="112"/>
      <c r="MJB81" s="112"/>
      <c r="MJC81" s="112"/>
      <c r="MJD81" s="112"/>
      <c r="MJE81" s="112"/>
      <c r="MJF81" s="112"/>
      <c r="MJG81" s="112"/>
      <c r="MJH81" s="112"/>
      <c r="MJI81" s="112"/>
      <c r="MJJ81" s="112"/>
      <c r="MJK81" s="112"/>
      <c r="MJL81" s="112"/>
      <c r="MJM81" s="112"/>
      <c r="MJN81" s="112"/>
      <c r="MJO81" s="112"/>
      <c r="MJP81" s="112"/>
      <c r="MJQ81" s="112"/>
      <c r="MJR81" s="112"/>
      <c r="MJS81" s="112"/>
      <c r="MJT81" s="112"/>
      <c r="MJU81" s="112"/>
      <c r="MJV81" s="112"/>
      <c r="MJW81" s="112"/>
      <c r="MJX81" s="112"/>
      <c r="MJY81" s="112"/>
      <c r="MJZ81" s="112"/>
      <c r="MKA81" s="112"/>
      <c r="MKB81" s="112"/>
      <c r="MKC81" s="112"/>
      <c r="MKD81" s="112"/>
      <c r="MKE81" s="112"/>
      <c r="MKF81" s="112"/>
      <c r="MKG81" s="112"/>
      <c r="MKH81" s="112"/>
      <c r="MKI81" s="112"/>
      <c r="MKJ81" s="112"/>
      <c r="MKK81" s="112"/>
      <c r="MKL81" s="112"/>
      <c r="MKM81" s="112"/>
      <c r="MKN81" s="112"/>
      <c r="MKO81" s="112"/>
      <c r="MKP81" s="112"/>
      <c r="MKQ81" s="112"/>
      <c r="MKR81" s="112"/>
      <c r="MKS81" s="112"/>
      <c r="MKT81" s="112"/>
      <c r="MKU81" s="112"/>
      <c r="MKV81" s="112"/>
      <c r="MKW81" s="112"/>
      <c r="MKX81" s="112"/>
      <c r="MKY81" s="112"/>
      <c r="MKZ81" s="112"/>
      <c r="MLA81" s="112"/>
      <c r="MLB81" s="112"/>
      <c r="MLC81" s="112"/>
      <c r="MLD81" s="112"/>
      <c r="MLE81" s="112"/>
      <c r="MLF81" s="112"/>
      <c r="MLG81" s="112"/>
      <c r="MLH81" s="112"/>
      <c r="MLI81" s="112"/>
      <c r="MLJ81" s="112"/>
      <c r="MLK81" s="112"/>
      <c r="MLL81" s="112"/>
      <c r="MLM81" s="112"/>
      <c r="MLN81" s="112"/>
      <c r="MLO81" s="112"/>
      <c r="MLP81" s="112"/>
      <c r="MLQ81" s="112"/>
      <c r="MLR81" s="112"/>
      <c r="MLS81" s="112"/>
      <c r="MLT81" s="112"/>
      <c r="MLU81" s="112"/>
      <c r="MLV81" s="112"/>
      <c r="MLW81" s="112"/>
      <c r="MLX81" s="112"/>
      <c r="MLY81" s="112"/>
      <c r="MLZ81" s="112"/>
      <c r="MMA81" s="112"/>
      <c r="MMB81" s="112"/>
      <c r="MMC81" s="112"/>
      <c r="MMD81" s="112"/>
      <c r="MME81" s="112"/>
      <c r="MMF81" s="112"/>
      <c r="MMG81" s="112"/>
      <c r="MMH81" s="112"/>
      <c r="MMI81" s="112"/>
      <c r="MMJ81" s="112"/>
      <c r="MMK81" s="112"/>
      <c r="MML81" s="112"/>
      <c r="MMM81" s="112"/>
      <c r="MMN81" s="112"/>
      <c r="MMO81" s="112"/>
      <c r="MMP81" s="112"/>
      <c r="MMQ81" s="112"/>
      <c r="MMR81" s="112"/>
      <c r="MMS81" s="112"/>
      <c r="MMT81" s="112"/>
      <c r="MMU81" s="112"/>
      <c r="MMV81" s="112"/>
      <c r="MMW81" s="112"/>
      <c r="MMX81" s="112"/>
      <c r="MMY81" s="112"/>
      <c r="MMZ81" s="112"/>
      <c r="MNA81" s="112"/>
      <c r="MNB81" s="112"/>
      <c r="MNC81" s="112"/>
      <c r="MND81" s="112"/>
      <c r="MNE81" s="112"/>
      <c r="MNF81" s="112"/>
      <c r="MNG81" s="112"/>
      <c r="MNH81" s="112"/>
      <c r="MNI81" s="112"/>
      <c r="MNJ81" s="112"/>
      <c r="MNK81" s="112"/>
      <c r="MNL81" s="112"/>
      <c r="MNM81" s="112"/>
      <c r="MNN81" s="112"/>
      <c r="MNO81" s="112"/>
      <c r="MNP81" s="112"/>
      <c r="MNQ81" s="112"/>
      <c r="MNR81" s="112"/>
      <c r="MNS81" s="112"/>
      <c r="MNT81" s="112"/>
      <c r="MNU81" s="112"/>
      <c r="MNV81" s="112"/>
      <c r="MNW81" s="112"/>
      <c r="MNX81" s="112"/>
      <c r="MNY81" s="112"/>
      <c r="MNZ81" s="112"/>
      <c r="MOA81" s="112"/>
      <c r="MOB81" s="112"/>
      <c r="MOC81" s="112"/>
      <c r="MOD81" s="112"/>
      <c r="MOE81" s="112"/>
      <c r="MOF81" s="112"/>
      <c r="MOG81" s="112"/>
      <c r="MOH81" s="112"/>
      <c r="MOI81" s="112"/>
      <c r="MOJ81" s="112"/>
      <c r="MOK81" s="112"/>
      <c r="MOL81" s="112"/>
      <c r="MOM81" s="112"/>
      <c r="MON81" s="112"/>
      <c r="MOO81" s="112"/>
      <c r="MOP81" s="112"/>
      <c r="MOQ81" s="112"/>
      <c r="MOR81" s="112"/>
      <c r="MOS81" s="112"/>
      <c r="MOT81" s="112"/>
      <c r="MOU81" s="112"/>
      <c r="MOV81" s="112"/>
      <c r="MOW81" s="112"/>
      <c r="MOX81" s="112"/>
      <c r="MOY81" s="112"/>
      <c r="MOZ81" s="112"/>
      <c r="MPA81" s="112"/>
      <c r="MPB81" s="112"/>
      <c r="MPC81" s="112"/>
      <c r="MPD81" s="112"/>
      <c r="MPE81" s="112"/>
      <c r="MPF81" s="112"/>
      <c r="MPG81" s="112"/>
      <c r="MPH81" s="112"/>
      <c r="MPI81" s="112"/>
      <c r="MPJ81" s="112"/>
      <c r="MPK81" s="112"/>
      <c r="MPL81" s="112"/>
      <c r="MPM81" s="112"/>
      <c r="MPN81" s="112"/>
      <c r="MPO81" s="112"/>
      <c r="MPP81" s="112"/>
      <c r="MPQ81" s="112"/>
      <c r="MPR81" s="112"/>
      <c r="MPS81" s="112"/>
      <c r="MPT81" s="112"/>
      <c r="MPU81" s="112"/>
      <c r="MPV81" s="112"/>
      <c r="MPW81" s="112"/>
      <c r="MPX81" s="112"/>
      <c r="MPY81" s="112"/>
      <c r="MPZ81" s="112"/>
      <c r="MQA81" s="112"/>
      <c r="MQB81" s="112"/>
      <c r="MQC81" s="112"/>
      <c r="MQD81" s="112"/>
      <c r="MQE81" s="112"/>
      <c r="MQF81" s="112"/>
      <c r="MQG81" s="112"/>
      <c r="MQH81" s="112"/>
      <c r="MQI81" s="112"/>
      <c r="MQJ81" s="112"/>
      <c r="MQK81" s="112"/>
      <c r="MQL81" s="112"/>
      <c r="MQM81" s="112"/>
      <c r="MQN81" s="112"/>
      <c r="MQO81" s="112"/>
      <c r="MQP81" s="112"/>
      <c r="MQQ81" s="112"/>
      <c r="MQR81" s="112"/>
      <c r="MQS81" s="112"/>
      <c r="MQT81" s="112"/>
      <c r="MQU81" s="112"/>
      <c r="MQV81" s="112"/>
      <c r="MQW81" s="112"/>
      <c r="MQX81" s="112"/>
      <c r="MQY81" s="112"/>
      <c r="MQZ81" s="112"/>
      <c r="MRA81" s="112"/>
      <c r="MRB81" s="112"/>
      <c r="MRC81" s="112"/>
      <c r="MRD81" s="112"/>
      <c r="MRE81" s="112"/>
      <c r="MRF81" s="112"/>
      <c r="MRG81" s="112"/>
      <c r="MRH81" s="112"/>
      <c r="MRI81" s="112"/>
      <c r="MRJ81" s="112"/>
      <c r="MRK81" s="112"/>
      <c r="MRL81" s="112"/>
      <c r="MRM81" s="112"/>
      <c r="MRN81" s="112"/>
      <c r="MRO81" s="112"/>
      <c r="MRP81" s="112"/>
      <c r="MRQ81" s="112"/>
      <c r="MRR81" s="112"/>
      <c r="MRS81" s="112"/>
      <c r="MRT81" s="112"/>
      <c r="MRU81" s="112"/>
      <c r="MRV81" s="112"/>
      <c r="MRW81" s="112"/>
      <c r="MRX81" s="112"/>
      <c r="MRY81" s="112"/>
      <c r="MRZ81" s="112"/>
      <c r="MSA81" s="112"/>
      <c r="MSB81" s="112"/>
      <c r="MSC81" s="112"/>
      <c r="MSD81" s="112"/>
      <c r="MSE81" s="112"/>
      <c r="MSF81" s="112"/>
      <c r="MSG81" s="112"/>
      <c r="MSH81" s="112"/>
      <c r="MSI81" s="112"/>
      <c r="MSJ81" s="112"/>
      <c r="MSK81" s="112"/>
      <c r="MSL81" s="112"/>
      <c r="MSM81" s="112"/>
      <c r="MSN81" s="112"/>
      <c r="MSO81" s="112"/>
      <c r="MSP81" s="112"/>
      <c r="MSQ81" s="112"/>
      <c r="MSR81" s="112"/>
      <c r="MSS81" s="112"/>
      <c r="MST81" s="112"/>
      <c r="MSU81" s="112"/>
      <c r="MSV81" s="112"/>
      <c r="MSW81" s="112"/>
      <c r="MSX81" s="112"/>
      <c r="MSY81" s="112"/>
      <c r="MSZ81" s="112"/>
      <c r="MTA81" s="112"/>
      <c r="MTB81" s="112"/>
      <c r="MTC81" s="112"/>
      <c r="MTD81" s="112"/>
      <c r="MTE81" s="112"/>
      <c r="MTF81" s="112"/>
      <c r="MTG81" s="112"/>
      <c r="MTH81" s="112"/>
      <c r="MTI81" s="112"/>
      <c r="MTJ81" s="112"/>
      <c r="MTK81" s="112"/>
      <c r="MTL81" s="112"/>
      <c r="MTM81" s="112"/>
      <c r="MTN81" s="112"/>
      <c r="MTO81" s="112"/>
      <c r="MTP81" s="112"/>
      <c r="MTQ81" s="112"/>
      <c r="MTR81" s="112"/>
      <c r="MTS81" s="112"/>
      <c r="MTT81" s="112"/>
      <c r="MTU81" s="112"/>
      <c r="MTV81" s="112"/>
      <c r="MTW81" s="112"/>
      <c r="MTX81" s="112"/>
      <c r="MTY81" s="112"/>
      <c r="MTZ81" s="112"/>
      <c r="MUA81" s="112"/>
      <c r="MUB81" s="112"/>
      <c r="MUC81" s="112"/>
      <c r="MUD81" s="112"/>
      <c r="MUE81" s="112"/>
      <c r="MUF81" s="112"/>
      <c r="MUG81" s="112"/>
      <c r="MUH81" s="112"/>
      <c r="MUI81" s="112"/>
      <c r="MUJ81" s="112"/>
      <c r="MUK81" s="112"/>
      <c r="MUL81" s="112"/>
      <c r="MUM81" s="112"/>
      <c r="MUN81" s="112"/>
      <c r="MUO81" s="112"/>
      <c r="MUP81" s="112"/>
      <c r="MUQ81" s="112"/>
      <c r="MUR81" s="112"/>
      <c r="MUS81" s="112"/>
      <c r="MUT81" s="112"/>
      <c r="MUU81" s="112"/>
      <c r="MUV81" s="112"/>
      <c r="MUW81" s="112"/>
      <c r="MUX81" s="112"/>
      <c r="MUY81" s="112"/>
      <c r="MUZ81" s="112"/>
      <c r="MVA81" s="112"/>
      <c r="MVB81" s="112"/>
      <c r="MVC81" s="112"/>
      <c r="MVD81" s="112"/>
      <c r="MVE81" s="112"/>
      <c r="MVF81" s="112"/>
      <c r="MVG81" s="112"/>
      <c r="MVH81" s="112"/>
      <c r="MVI81" s="112"/>
      <c r="MVJ81" s="112"/>
      <c r="MVK81" s="112"/>
      <c r="MVL81" s="112"/>
      <c r="MVM81" s="112"/>
      <c r="MVN81" s="112"/>
      <c r="MVO81" s="112"/>
      <c r="MVP81" s="112"/>
      <c r="MVQ81" s="112"/>
      <c r="MVR81" s="112"/>
      <c r="MVS81" s="112"/>
      <c r="MVT81" s="112"/>
      <c r="MVU81" s="112"/>
      <c r="MVV81" s="112"/>
      <c r="MVW81" s="112"/>
      <c r="MVX81" s="112"/>
      <c r="MVY81" s="112"/>
      <c r="MVZ81" s="112"/>
      <c r="MWA81" s="112"/>
      <c r="MWB81" s="112"/>
      <c r="MWC81" s="112"/>
      <c r="MWD81" s="112"/>
      <c r="MWE81" s="112"/>
      <c r="MWF81" s="112"/>
      <c r="MWG81" s="112"/>
      <c r="MWH81" s="112"/>
      <c r="MWI81" s="112"/>
      <c r="MWJ81" s="112"/>
      <c r="MWK81" s="112"/>
      <c r="MWL81" s="112"/>
      <c r="MWM81" s="112"/>
      <c r="MWN81" s="112"/>
      <c r="MWO81" s="112"/>
      <c r="MWP81" s="112"/>
      <c r="MWQ81" s="112"/>
      <c r="MWR81" s="112"/>
      <c r="MWS81" s="112"/>
      <c r="MWT81" s="112"/>
      <c r="MWU81" s="112"/>
      <c r="MWV81" s="112"/>
      <c r="MWW81" s="112"/>
      <c r="MWX81" s="112"/>
      <c r="MWY81" s="112"/>
      <c r="MWZ81" s="112"/>
      <c r="MXA81" s="112"/>
      <c r="MXB81" s="112"/>
      <c r="MXC81" s="112"/>
      <c r="MXD81" s="112"/>
      <c r="MXE81" s="112"/>
      <c r="MXF81" s="112"/>
      <c r="MXG81" s="112"/>
      <c r="MXH81" s="112"/>
      <c r="MXI81" s="112"/>
      <c r="MXJ81" s="112"/>
      <c r="MXK81" s="112"/>
      <c r="MXL81" s="112"/>
      <c r="MXM81" s="112"/>
      <c r="MXN81" s="112"/>
      <c r="MXO81" s="112"/>
      <c r="MXP81" s="112"/>
      <c r="MXQ81" s="112"/>
      <c r="MXR81" s="112"/>
      <c r="MXS81" s="112"/>
      <c r="MXT81" s="112"/>
      <c r="MXU81" s="112"/>
      <c r="MXV81" s="112"/>
      <c r="MXW81" s="112"/>
      <c r="MXX81" s="112"/>
      <c r="MXY81" s="112"/>
      <c r="MXZ81" s="112"/>
      <c r="MYA81" s="112"/>
      <c r="MYB81" s="112"/>
      <c r="MYC81" s="112"/>
      <c r="MYD81" s="112"/>
      <c r="MYE81" s="112"/>
      <c r="MYF81" s="112"/>
      <c r="MYG81" s="112"/>
      <c r="MYH81" s="112"/>
      <c r="MYI81" s="112"/>
      <c r="MYJ81" s="112"/>
      <c r="MYK81" s="112"/>
      <c r="MYL81" s="112"/>
      <c r="MYM81" s="112"/>
      <c r="MYN81" s="112"/>
      <c r="MYO81" s="112"/>
      <c r="MYP81" s="112"/>
      <c r="MYQ81" s="112"/>
      <c r="MYR81" s="112"/>
      <c r="MYS81" s="112"/>
      <c r="MYT81" s="112"/>
      <c r="MYU81" s="112"/>
      <c r="MYV81" s="112"/>
      <c r="MYW81" s="112"/>
      <c r="MYX81" s="112"/>
      <c r="MYY81" s="112"/>
      <c r="MYZ81" s="112"/>
      <c r="MZA81" s="112"/>
      <c r="MZB81" s="112"/>
      <c r="MZC81" s="112"/>
      <c r="MZD81" s="112"/>
      <c r="MZE81" s="112"/>
      <c r="MZF81" s="112"/>
      <c r="MZG81" s="112"/>
      <c r="MZH81" s="112"/>
      <c r="MZI81" s="112"/>
      <c r="MZJ81" s="112"/>
      <c r="MZK81" s="112"/>
      <c r="MZL81" s="112"/>
      <c r="MZM81" s="112"/>
      <c r="MZN81" s="112"/>
      <c r="MZO81" s="112"/>
      <c r="MZP81" s="112"/>
      <c r="MZQ81" s="112"/>
      <c r="MZR81" s="112"/>
      <c r="MZS81" s="112"/>
      <c r="MZT81" s="112"/>
      <c r="MZU81" s="112"/>
      <c r="MZV81" s="112"/>
      <c r="MZW81" s="112"/>
      <c r="MZX81" s="112"/>
      <c r="MZY81" s="112"/>
      <c r="MZZ81" s="112"/>
      <c r="NAA81" s="112"/>
      <c r="NAB81" s="112"/>
      <c r="NAC81" s="112"/>
      <c r="NAD81" s="112"/>
      <c r="NAE81" s="112"/>
      <c r="NAF81" s="112"/>
      <c r="NAG81" s="112"/>
      <c r="NAH81" s="112"/>
      <c r="NAI81" s="112"/>
      <c r="NAJ81" s="112"/>
      <c r="NAK81" s="112"/>
      <c r="NAL81" s="112"/>
      <c r="NAM81" s="112"/>
      <c r="NAN81" s="112"/>
      <c r="NAO81" s="112"/>
      <c r="NAP81" s="112"/>
      <c r="NAQ81" s="112"/>
      <c r="NAR81" s="112"/>
      <c r="NAS81" s="112"/>
      <c r="NAT81" s="112"/>
      <c r="NAU81" s="112"/>
      <c r="NAV81" s="112"/>
      <c r="NAW81" s="112"/>
      <c r="NAX81" s="112"/>
      <c r="NAY81" s="112"/>
      <c r="NAZ81" s="112"/>
      <c r="NBA81" s="112"/>
      <c r="NBB81" s="112"/>
      <c r="NBC81" s="112"/>
      <c r="NBD81" s="112"/>
      <c r="NBE81" s="112"/>
      <c r="NBF81" s="112"/>
      <c r="NBG81" s="112"/>
      <c r="NBH81" s="112"/>
      <c r="NBI81" s="112"/>
      <c r="NBJ81" s="112"/>
      <c r="NBK81" s="112"/>
      <c r="NBL81" s="112"/>
      <c r="NBM81" s="112"/>
      <c r="NBN81" s="112"/>
      <c r="NBO81" s="112"/>
      <c r="NBP81" s="112"/>
      <c r="NBQ81" s="112"/>
      <c r="NBR81" s="112"/>
      <c r="NBS81" s="112"/>
      <c r="NBT81" s="112"/>
      <c r="NBU81" s="112"/>
      <c r="NBV81" s="112"/>
      <c r="NBW81" s="112"/>
      <c r="NBX81" s="112"/>
      <c r="NBY81" s="112"/>
      <c r="NBZ81" s="112"/>
      <c r="NCA81" s="112"/>
      <c r="NCB81" s="112"/>
      <c r="NCC81" s="112"/>
      <c r="NCD81" s="112"/>
      <c r="NCE81" s="112"/>
      <c r="NCF81" s="112"/>
      <c r="NCG81" s="112"/>
      <c r="NCH81" s="112"/>
      <c r="NCI81" s="112"/>
      <c r="NCJ81" s="112"/>
      <c r="NCK81" s="112"/>
      <c r="NCL81" s="112"/>
      <c r="NCM81" s="112"/>
      <c r="NCN81" s="112"/>
      <c r="NCO81" s="112"/>
      <c r="NCP81" s="112"/>
      <c r="NCQ81" s="112"/>
      <c r="NCR81" s="112"/>
      <c r="NCS81" s="112"/>
      <c r="NCT81" s="112"/>
      <c r="NCU81" s="112"/>
      <c r="NCV81" s="112"/>
      <c r="NCW81" s="112"/>
      <c r="NCX81" s="112"/>
      <c r="NCY81" s="112"/>
      <c r="NCZ81" s="112"/>
      <c r="NDA81" s="112"/>
      <c r="NDB81" s="112"/>
      <c r="NDC81" s="112"/>
      <c r="NDD81" s="112"/>
      <c r="NDE81" s="112"/>
      <c r="NDF81" s="112"/>
      <c r="NDG81" s="112"/>
      <c r="NDH81" s="112"/>
      <c r="NDI81" s="112"/>
      <c r="NDJ81" s="112"/>
      <c r="NDK81" s="112"/>
      <c r="NDL81" s="112"/>
      <c r="NDM81" s="112"/>
      <c r="NDN81" s="112"/>
      <c r="NDO81" s="112"/>
      <c r="NDP81" s="112"/>
      <c r="NDQ81" s="112"/>
      <c r="NDR81" s="112"/>
      <c r="NDS81" s="112"/>
      <c r="NDT81" s="112"/>
      <c r="NDU81" s="112"/>
      <c r="NDV81" s="112"/>
      <c r="NDW81" s="112"/>
      <c r="NDX81" s="112"/>
      <c r="NDY81" s="112"/>
      <c r="NDZ81" s="112"/>
      <c r="NEA81" s="112"/>
      <c r="NEB81" s="112"/>
      <c r="NEC81" s="112"/>
      <c r="NED81" s="112"/>
      <c r="NEE81" s="112"/>
      <c r="NEF81" s="112"/>
      <c r="NEG81" s="112"/>
      <c r="NEH81" s="112"/>
      <c r="NEI81" s="112"/>
      <c r="NEJ81" s="112"/>
      <c r="NEK81" s="112"/>
      <c r="NEL81" s="112"/>
      <c r="NEM81" s="112"/>
      <c r="NEN81" s="112"/>
      <c r="NEO81" s="112"/>
      <c r="NEP81" s="112"/>
      <c r="NEQ81" s="112"/>
      <c r="NER81" s="112"/>
      <c r="NES81" s="112"/>
      <c r="NET81" s="112"/>
      <c r="NEU81" s="112"/>
      <c r="NEV81" s="112"/>
      <c r="NEW81" s="112"/>
      <c r="NEX81" s="112"/>
      <c r="NEY81" s="112"/>
      <c r="NEZ81" s="112"/>
      <c r="NFA81" s="112"/>
      <c r="NFB81" s="112"/>
      <c r="NFC81" s="112"/>
      <c r="NFD81" s="112"/>
      <c r="NFE81" s="112"/>
      <c r="NFF81" s="112"/>
      <c r="NFG81" s="112"/>
      <c r="NFH81" s="112"/>
      <c r="NFI81" s="112"/>
      <c r="NFJ81" s="112"/>
      <c r="NFK81" s="112"/>
      <c r="NFL81" s="112"/>
      <c r="NFM81" s="112"/>
      <c r="NFN81" s="112"/>
      <c r="NFO81" s="112"/>
      <c r="NFP81" s="112"/>
      <c r="NFQ81" s="112"/>
      <c r="NFR81" s="112"/>
      <c r="NFS81" s="112"/>
      <c r="NFT81" s="112"/>
      <c r="NFU81" s="112"/>
      <c r="NFV81" s="112"/>
      <c r="NFW81" s="112"/>
      <c r="NFX81" s="112"/>
      <c r="NFY81" s="112"/>
      <c r="NFZ81" s="112"/>
      <c r="NGA81" s="112"/>
      <c r="NGB81" s="112"/>
      <c r="NGC81" s="112"/>
      <c r="NGD81" s="112"/>
      <c r="NGE81" s="112"/>
      <c r="NGF81" s="112"/>
      <c r="NGG81" s="112"/>
      <c r="NGH81" s="112"/>
      <c r="NGI81" s="112"/>
      <c r="NGJ81" s="112"/>
      <c r="NGK81" s="112"/>
      <c r="NGL81" s="112"/>
      <c r="NGM81" s="112"/>
      <c r="NGN81" s="112"/>
      <c r="NGO81" s="112"/>
      <c r="NGP81" s="112"/>
      <c r="NGQ81" s="112"/>
      <c r="NGR81" s="112"/>
      <c r="NGS81" s="112"/>
      <c r="NGT81" s="112"/>
      <c r="NGU81" s="112"/>
      <c r="NGV81" s="112"/>
      <c r="NGW81" s="112"/>
      <c r="NGX81" s="112"/>
      <c r="NGY81" s="112"/>
      <c r="NGZ81" s="112"/>
      <c r="NHA81" s="112"/>
      <c r="NHB81" s="112"/>
      <c r="NHC81" s="112"/>
      <c r="NHD81" s="112"/>
      <c r="NHE81" s="112"/>
      <c r="NHF81" s="112"/>
      <c r="NHG81" s="112"/>
      <c r="NHH81" s="112"/>
      <c r="NHI81" s="112"/>
      <c r="NHJ81" s="112"/>
      <c r="NHK81" s="112"/>
      <c r="NHL81" s="112"/>
      <c r="NHM81" s="112"/>
      <c r="NHN81" s="112"/>
      <c r="NHO81" s="112"/>
      <c r="NHP81" s="112"/>
      <c r="NHQ81" s="112"/>
      <c r="NHR81" s="112"/>
      <c r="NHS81" s="112"/>
      <c r="NHT81" s="112"/>
      <c r="NHU81" s="112"/>
      <c r="NHV81" s="112"/>
      <c r="NHW81" s="112"/>
      <c r="NHX81" s="112"/>
      <c r="NHY81" s="112"/>
      <c r="NHZ81" s="112"/>
      <c r="NIA81" s="112"/>
      <c r="NIB81" s="112"/>
      <c r="NIC81" s="112"/>
      <c r="NID81" s="112"/>
      <c r="NIE81" s="112"/>
      <c r="NIF81" s="112"/>
      <c r="NIG81" s="112"/>
      <c r="NIH81" s="112"/>
      <c r="NII81" s="112"/>
      <c r="NIJ81" s="112"/>
      <c r="NIK81" s="112"/>
      <c r="NIL81" s="112"/>
      <c r="NIM81" s="112"/>
      <c r="NIN81" s="112"/>
      <c r="NIO81" s="112"/>
      <c r="NIP81" s="112"/>
      <c r="NIQ81" s="112"/>
      <c r="NIR81" s="112"/>
      <c r="NIS81" s="112"/>
      <c r="NIT81" s="112"/>
      <c r="NIU81" s="112"/>
      <c r="NIV81" s="112"/>
      <c r="NIW81" s="112"/>
      <c r="NIX81" s="112"/>
      <c r="NIY81" s="112"/>
      <c r="NIZ81" s="112"/>
      <c r="NJA81" s="112"/>
      <c r="NJB81" s="112"/>
      <c r="NJC81" s="112"/>
      <c r="NJD81" s="112"/>
      <c r="NJE81" s="112"/>
      <c r="NJF81" s="112"/>
      <c r="NJG81" s="112"/>
      <c r="NJH81" s="112"/>
      <c r="NJI81" s="112"/>
      <c r="NJJ81" s="112"/>
      <c r="NJK81" s="112"/>
      <c r="NJL81" s="112"/>
      <c r="NJM81" s="112"/>
      <c r="NJN81" s="112"/>
      <c r="NJO81" s="112"/>
      <c r="NJP81" s="112"/>
      <c r="NJQ81" s="112"/>
      <c r="NJR81" s="112"/>
      <c r="NJS81" s="112"/>
      <c r="NJT81" s="112"/>
      <c r="NJU81" s="112"/>
      <c r="NJV81" s="112"/>
      <c r="NJW81" s="112"/>
      <c r="NJX81" s="112"/>
      <c r="NJY81" s="112"/>
      <c r="NJZ81" s="112"/>
      <c r="NKA81" s="112"/>
      <c r="NKB81" s="112"/>
      <c r="NKC81" s="112"/>
      <c r="NKD81" s="112"/>
      <c r="NKE81" s="112"/>
      <c r="NKF81" s="112"/>
      <c r="NKG81" s="112"/>
      <c r="NKH81" s="112"/>
      <c r="NKI81" s="112"/>
      <c r="NKJ81" s="112"/>
      <c r="NKK81" s="112"/>
      <c r="NKL81" s="112"/>
      <c r="NKM81" s="112"/>
      <c r="NKN81" s="112"/>
      <c r="NKO81" s="112"/>
      <c r="NKP81" s="112"/>
      <c r="NKQ81" s="112"/>
      <c r="NKR81" s="112"/>
      <c r="NKS81" s="112"/>
      <c r="NKT81" s="112"/>
      <c r="NKU81" s="112"/>
      <c r="NKV81" s="112"/>
      <c r="NKW81" s="112"/>
      <c r="NKX81" s="112"/>
      <c r="NKY81" s="112"/>
      <c r="NKZ81" s="112"/>
      <c r="NLA81" s="112"/>
      <c r="NLB81" s="112"/>
      <c r="NLC81" s="112"/>
      <c r="NLD81" s="112"/>
      <c r="NLE81" s="112"/>
      <c r="NLF81" s="112"/>
      <c r="NLG81" s="112"/>
      <c r="NLH81" s="112"/>
      <c r="NLI81" s="112"/>
      <c r="NLJ81" s="112"/>
      <c r="NLK81" s="112"/>
      <c r="NLL81" s="112"/>
      <c r="NLM81" s="112"/>
      <c r="NLN81" s="112"/>
      <c r="NLO81" s="112"/>
      <c r="NLP81" s="112"/>
      <c r="NLQ81" s="112"/>
      <c r="NLR81" s="112"/>
      <c r="NLS81" s="112"/>
      <c r="NLT81" s="112"/>
      <c r="NLU81" s="112"/>
      <c r="NLV81" s="112"/>
      <c r="NLW81" s="112"/>
      <c r="NLX81" s="112"/>
      <c r="NLY81" s="112"/>
      <c r="NLZ81" s="112"/>
      <c r="NMA81" s="112"/>
      <c r="NMB81" s="112"/>
      <c r="NMC81" s="112"/>
      <c r="NMD81" s="112"/>
      <c r="NME81" s="112"/>
      <c r="NMF81" s="112"/>
      <c r="NMG81" s="112"/>
      <c r="NMH81" s="112"/>
      <c r="NMI81" s="112"/>
      <c r="NMJ81" s="112"/>
      <c r="NMK81" s="112"/>
      <c r="NML81" s="112"/>
      <c r="NMM81" s="112"/>
      <c r="NMN81" s="112"/>
      <c r="NMO81" s="112"/>
      <c r="NMP81" s="112"/>
      <c r="NMQ81" s="112"/>
      <c r="NMR81" s="112"/>
      <c r="NMS81" s="112"/>
      <c r="NMT81" s="112"/>
      <c r="NMU81" s="112"/>
      <c r="NMV81" s="112"/>
      <c r="NMW81" s="112"/>
      <c r="NMX81" s="112"/>
      <c r="NMY81" s="112"/>
      <c r="NMZ81" s="112"/>
      <c r="NNA81" s="112"/>
      <c r="NNB81" s="112"/>
      <c r="NNC81" s="112"/>
      <c r="NND81" s="112"/>
      <c r="NNE81" s="112"/>
      <c r="NNF81" s="112"/>
      <c r="NNG81" s="112"/>
      <c r="NNH81" s="112"/>
      <c r="NNI81" s="112"/>
      <c r="NNJ81" s="112"/>
      <c r="NNK81" s="112"/>
      <c r="NNL81" s="112"/>
      <c r="NNM81" s="112"/>
      <c r="NNN81" s="112"/>
      <c r="NNO81" s="112"/>
      <c r="NNP81" s="112"/>
      <c r="NNQ81" s="112"/>
      <c r="NNR81" s="112"/>
      <c r="NNS81" s="112"/>
      <c r="NNT81" s="112"/>
      <c r="NNU81" s="112"/>
      <c r="NNV81" s="112"/>
      <c r="NNW81" s="112"/>
      <c r="NNX81" s="112"/>
      <c r="NNY81" s="112"/>
      <c r="NNZ81" s="112"/>
      <c r="NOA81" s="112"/>
      <c r="NOB81" s="112"/>
      <c r="NOC81" s="112"/>
      <c r="NOD81" s="112"/>
      <c r="NOE81" s="112"/>
      <c r="NOF81" s="112"/>
      <c r="NOG81" s="112"/>
      <c r="NOH81" s="112"/>
      <c r="NOI81" s="112"/>
      <c r="NOJ81" s="112"/>
      <c r="NOK81" s="112"/>
      <c r="NOL81" s="112"/>
      <c r="NOM81" s="112"/>
      <c r="NON81" s="112"/>
      <c r="NOO81" s="112"/>
      <c r="NOP81" s="112"/>
      <c r="NOQ81" s="112"/>
      <c r="NOR81" s="112"/>
      <c r="NOS81" s="112"/>
      <c r="NOT81" s="112"/>
      <c r="NOU81" s="112"/>
      <c r="NOV81" s="112"/>
      <c r="NOW81" s="112"/>
      <c r="NOX81" s="112"/>
      <c r="NOY81" s="112"/>
      <c r="NOZ81" s="112"/>
      <c r="NPA81" s="112"/>
      <c r="NPB81" s="112"/>
      <c r="NPC81" s="112"/>
      <c r="NPD81" s="112"/>
      <c r="NPE81" s="112"/>
      <c r="NPF81" s="112"/>
      <c r="NPG81" s="112"/>
      <c r="NPH81" s="112"/>
      <c r="NPI81" s="112"/>
      <c r="NPJ81" s="112"/>
      <c r="NPK81" s="112"/>
      <c r="NPL81" s="112"/>
      <c r="NPM81" s="112"/>
      <c r="NPN81" s="112"/>
      <c r="NPO81" s="112"/>
      <c r="NPP81" s="112"/>
      <c r="NPQ81" s="112"/>
      <c r="NPR81" s="112"/>
      <c r="NPS81" s="112"/>
      <c r="NPT81" s="112"/>
      <c r="NPU81" s="112"/>
      <c r="NPV81" s="112"/>
      <c r="NPW81" s="112"/>
      <c r="NPX81" s="112"/>
      <c r="NPY81" s="112"/>
      <c r="NPZ81" s="112"/>
      <c r="NQA81" s="112"/>
      <c r="NQB81" s="112"/>
      <c r="NQC81" s="112"/>
      <c r="NQD81" s="112"/>
      <c r="NQE81" s="112"/>
      <c r="NQF81" s="112"/>
      <c r="NQG81" s="112"/>
      <c r="NQH81" s="112"/>
      <c r="NQI81" s="112"/>
      <c r="NQJ81" s="112"/>
      <c r="NQK81" s="112"/>
      <c r="NQL81" s="112"/>
      <c r="NQM81" s="112"/>
      <c r="NQN81" s="112"/>
      <c r="NQO81" s="112"/>
      <c r="NQP81" s="112"/>
      <c r="NQQ81" s="112"/>
      <c r="NQR81" s="112"/>
      <c r="NQS81" s="112"/>
      <c r="NQT81" s="112"/>
      <c r="NQU81" s="112"/>
      <c r="NQV81" s="112"/>
      <c r="NQW81" s="112"/>
      <c r="NQX81" s="112"/>
      <c r="NQY81" s="112"/>
      <c r="NQZ81" s="112"/>
      <c r="NRA81" s="112"/>
      <c r="NRB81" s="112"/>
      <c r="NRC81" s="112"/>
      <c r="NRD81" s="112"/>
      <c r="NRE81" s="112"/>
      <c r="NRF81" s="112"/>
      <c r="NRG81" s="112"/>
      <c r="NRH81" s="112"/>
      <c r="NRI81" s="112"/>
      <c r="NRJ81" s="112"/>
      <c r="NRK81" s="112"/>
      <c r="NRL81" s="112"/>
      <c r="NRM81" s="112"/>
      <c r="NRN81" s="112"/>
      <c r="NRO81" s="112"/>
      <c r="NRP81" s="112"/>
      <c r="NRQ81" s="112"/>
      <c r="NRR81" s="112"/>
      <c r="NRS81" s="112"/>
      <c r="NRT81" s="112"/>
      <c r="NRU81" s="112"/>
      <c r="NRV81" s="112"/>
      <c r="NRW81" s="112"/>
      <c r="NRX81" s="112"/>
      <c r="NRY81" s="112"/>
      <c r="NRZ81" s="112"/>
      <c r="NSA81" s="112"/>
      <c r="NSB81" s="112"/>
      <c r="NSC81" s="112"/>
      <c r="NSD81" s="112"/>
      <c r="NSE81" s="112"/>
      <c r="NSF81" s="112"/>
      <c r="NSG81" s="112"/>
      <c r="NSH81" s="112"/>
      <c r="NSI81" s="112"/>
      <c r="NSJ81" s="112"/>
      <c r="NSK81" s="112"/>
      <c r="NSL81" s="112"/>
      <c r="NSM81" s="112"/>
      <c r="NSN81" s="112"/>
      <c r="NSO81" s="112"/>
      <c r="NSP81" s="112"/>
      <c r="NSQ81" s="112"/>
      <c r="NSR81" s="112"/>
      <c r="NSS81" s="112"/>
      <c r="NST81" s="112"/>
      <c r="NSU81" s="112"/>
      <c r="NSV81" s="112"/>
      <c r="NSW81" s="112"/>
      <c r="NSX81" s="112"/>
      <c r="NSY81" s="112"/>
      <c r="NSZ81" s="112"/>
      <c r="NTA81" s="112"/>
      <c r="NTB81" s="112"/>
      <c r="NTC81" s="112"/>
      <c r="NTD81" s="112"/>
      <c r="NTE81" s="112"/>
      <c r="NTF81" s="112"/>
      <c r="NTG81" s="112"/>
      <c r="NTH81" s="112"/>
      <c r="NTI81" s="112"/>
      <c r="NTJ81" s="112"/>
      <c r="NTK81" s="112"/>
      <c r="NTL81" s="112"/>
      <c r="NTM81" s="112"/>
      <c r="NTN81" s="112"/>
      <c r="NTO81" s="112"/>
      <c r="NTP81" s="112"/>
      <c r="NTQ81" s="112"/>
      <c r="NTR81" s="112"/>
      <c r="NTS81" s="112"/>
      <c r="NTT81" s="112"/>
      <c r="NTU81" s="112"/>
      <c r="NTV81" s="112"/>
      <c r="NTW81" s="112"/>
      <c r="NTX81" s="112"/>
      <c r="NTY81" s="112"/>
      <c r="NTZ81" s="112"/>
      <c r="NUA81" s="112"/>
      <c r="NUB81" s="112"/>
      <c r="NUC81" s="112"/>
      <c r="NUD81" s="112"/>
      <c r="NUE81" s="112"/>
      <c r="NUF81" s="112"/>
      <c r="NUG81" s="112"/>
      <c r="NUH81" s="112"/>
      <c r="NUI81" s="112"/>
      <c r="NUJ81" s="112"/>
      <c r="NUK81" s="112"/>
      <c r="NUL81" s="112"/>
      <c r="NUM81" s="112"/>
      <c r="NUN81" s="112"/>
      <c r="NUO81" s="112"/>
      <c r="NUP81" s="112"/>
      <c r="NUQ81" s="112"/>
      <c r="NUR81" s="112"/>
      <c r="NUS81" s="112"/>
      <c r="NUT81" s="112"/>
      <c r="NUU81" s="112"/>
      <c r="NUV81" s="112"/>
      <c r="NUW81" s="112"/>
      <c r="NUX81" s="112"/>
      <c r="NUY81" s="112"/>
      <c r="NUZ81" s="112"/>
      <c r="NVA81" s="112"/>
      <c r="NVB81" s="112"/>
      <c r="NVC81" s="112"/>
      <c r="NVD81" s="112"/>
      <c r="NVE81" s="112"/>
      <c r="NVF81" s="112"/>
      <c r="NVG81" s="112"/>
      <c r="NVH81" s="112"/>
      <c r="NVI81" s="112"/>
      <c r="NVJ81" s="112"/>
      <c r="NVK81" s="112"/>
      <c r="NVL81" s="112"/>
      <c r="NVM81" s="112"/>
      <c r="NVN81" s="112"/>
      <c r="NVO81" s="112"/>
      <c r="NVP81" s="112"/>
      <c r="NVQ81" s="112"/>
      <c r="NVR81" s="112"/>
      <c r="NVS81" s="112"/>
      <c r="NVT81" s="112"/>
      <c r="NVU81" s="112"/>
      <c r="NVV81" s="112"/>
      <c r="NVW81" s="112"/>
      <c r="NVX81" s="112"/>
      <c r="NVY81" s="112"/>
      <c r="NVZ81" s="112"/>
      <c r="NWA81" s="112"/>
      <c r="NWB81" s="112"/>
      <c r="NWC81" s="112"/>
      <c r="NWD81" s="112"/>
      <c r="NWE81" s="112"/>
      <c r="NWF81" s="112"/>
      <c r="NWG81" s="112"/>
      <c r="NWH81" s="112"/>
      <c r="NWI81" s="112"/>
      <c r="NWJ81" s="112"/>
      <c r="NWK81" s="112"/>
      <c r="NWL81" s="112"/>
      <c r="NWM81" s="112"/>
      <c r="NWN81" s="112"/>
      <c r="NWO81" s="112"/>
      <c r="NWP81" s="112"/>
      <c r="NWQ81" s="112"/>
      <c r="NWR81" s="112"/>
      <c r="NWS81" s="112"/>
      <c r="NWT81" s="112"/>
      <c r="NWU81" s="112"/>
      <c r="NWV81" s="112"/>
      <c r="NWW81" s="112"/>
      <c r="NWX81" s="112"/>
      <c r="NWY81" s="112"/>
      <c r="NWZ81" s="112"/>
      <c r="NXA81" s="112"/>
      <c r="NXB81" s="112"/>
      <c r="NXC81" s="112"/>
      <c r="NXD81" s="112"/>
      <c r="NXE81" s="112"/>
      <c r="NXF81" s="112"/>
      <c r="NXG81" s="112"/>
      <c r="NXH81" s="112"/>
      <c r="NXI81" s="112"/>
      <c r="NXJ81" s="112"/>
      <c r="NXK81" s="112"/>
      <c r="NXL81" s="112"/>
      <c r="NXM81" s="112"/>
      <c r="NXN81" s="112"/>
      <c r="NXO81" s="112"/>
      <c r="NXP81" s="112"/>
      <c r="NXQ81" s="112"/>
      <c r="NXR81" s="112"/>
      <c r="NXS81" s="112"/>
      <c r="NXT81" s="112"/>
      <c r="NXU81" s="112"/>
      <c r="NXV81" s="112"/>
      <c r="NXW81" s="112"/>
      <c r="NXX81" s="112"/>
      <c r="NXY81" s="112"/>
      <c r="NXZ81" s="112"/>
      <c r="NYA81" s="112"/>
      <c r="NYB81" s="112"/>
      <c r="NYC81" s="112"/>
      <c r="NYD81" s="112"/>
      <c r="NYE81" s="112"/>
      <c r="NYF81" s="112"/>
      <c r="NYG81" s="112"/>
      <c r="NYH81" s="112"/>
      <c r="NYI81" s="112"/>
      <c r="NYJ81" s="112"/>
      <c r="NYK81" s="112"/>
      <c r="NYL81" s="112"/>
      <c r="NYM81" s="112"/>
      <c r="NYN81" s="112"/>
      <c r="NYO81" s="112"/>
      <c r="NYP81" s="112"/>
      <c r="NYQ81" s="112"/>
      <c r="NYR81" s="112"/>
      <c r="NYS81" s="112"/>
      <c r="NYT81" s="112"/>
      <c r="NYU81" s="112"/>
      <c r="NYV81" s="112"/>
      <c r="NYW81" s="112"/>
      <c r="NYX81" s="112"/>
      <c r="NYY81" s="112"/>
      <c r="NYZ81" s="112"/>
      <c r="NZA81" s="112"/>
      <c r="NZB81" s="112"/>
      <c r="NZC81" s="112"/>
      <c r="NZD81" s="112"/>
      <c r="NZE81" s="112"/>
      <c r="NZF81" s="112"/>
      <c r="NZG81" s="112"/>
      <c r="NZH81" s="112"/>
      <c r="NZI81" s="112"/>
      <c r="NZJ81" s="112"/>
      <c r="NZK81" s="112"/>
      <c r="NZL81" s="112"/>
      <c r="NZM81" s="112"/>
      <c r="NZN81" s="112"/>
      <c r="NZO81" s="112"/>
      <c r="NZP81" s="112"/>
      <c r="NZQ81" s="112"/>
      <c r="NZR81" s="112"/>
      <c r="NZS81" s="112"/>
      <c r="NZT81" s="112"/>
      <c r="NZU81" s="112"/>
      <c r="NZV81" s="112"/>
      <c r="NZW81" s="112"/>
      <c r="NZX81" s="112"/>
      <c r="NZY81" s="112"/>
      <c r="NZZ81" s="112"/>
      <c r="OAA81" s="112"/>
      <c r="OAB81" s="112"/>
      <c r="OAC81" s="112"/>
      <c r="OAD81" s="112"/>
      <c r="OAE81" s="112"/>
      <c r="OAF81" s="112"/>
      <c r="OAG81" s="112"/>
      <c r="OAH81" s="112"/>
      <c r="OAI81" s="112"/>
      <c r="OAJ81" s="112"/>
      <c r="OAK81" s="112"/>
      <c r="OAL81" s="112"/>
      <c r="OAM81" s="112"/>
      <c r="OAN81" s="112"/>
      <c r="OAO81" s="112"/>
      <c r="OAP81" s="112"/>
      <c r="OAQ81" s="112"/>
      <c r="OAR81" s="112"/>
      <c r="OAS81" s="112"/>
      <c r="OAT81" s="112"/>
      <c r="OAU81" s="112"/>
      <c r="OAV81" s="112"/>
      <c r="OAW81" s="112"/>
      <c r="OAX81" s="112"/>
      <c r="OAY81" s="112"/>
      <c r="OAZ81" s="112"/>
      <c r="OBA81" s="112"/>
      <c r="OBB81" s="112"/>
      <c r="OBC81" s="112"/>
      <c r="OBD81" s="112"/>
      <c r="OBE81" s="112"/>
      <c r="OBF81" s="112"/>
      <c r="OBG81" s="112"/>
      <c r="OBH81" s="112"/>
      <c r="OBI81" s="112"/>
      <c r="OBJ81" s="112"/>
      <c r="OBK81" s="112"/>
      <c r="OBL81" s="112"/>
      <c r="OBM81" s="112"/>
      <c r="OBN81" s="112"/>
      <c r="OBO81" s="112"/>
      <c r="OBP81" s="112"/>
      <c r="OBQ81" s="112"/>
      <c r="OBR81" s="112"/>
      <c r="OBS81" s="112"/>
      <c r="OBT81" s="112"/>
      <c r="OBU81" s="112"/>
      <c r="OBV81" s="112"/>
      <c r="OBW81" s="112"/>
      <c r="OBX81" s="112"/>
      <c r="OBY81" s="112"/>
      <c r="OBZ81" s="112"/>
      <c r="OCA81" s="112"/>
      <c r="OCB81" s="112"/>
      <c r="OCC81" s="112"/>
      <c r="OCD81" s="112"/>
      <c r="OCE81" s="112"/>
      <c r="OCF81" s="112"/>
      <c r="OCG81" s="112"/>
      <c r="OCH81" s="112"/>
      <c r="OCI81" s="112"/>
      <c r="OCJ81" s="112"/>
      <c r="OCK81" s="112"/>
      <c r="OCL81" s="112"/>
      <c r="OCM81" s="112"/>
      <c r="OCN81" s="112"/>
      <c r="OCO81" s="112"/>
      <c r="OCP81" s="112"/>
      <c r="OCQ81" s="112"/>
      <c r="OCR81" s="112"/>
      <c r="OCS81" s="112"/>
      <c r="OCT81" s="112"/>
      <c r="OCU81" s="112"/>
      <c r="OCV81" s="112"/>
      <c r="OCW81" s="112"/>
      <c r="OCX81" s="112"/>
      <c r="OCY81" s="112"/>
      <c r="OCZ81" s="112"/>
      <c r="ODA81" s="112"/>
      <c r="ODB81" s="112"/>
      <c r="ODC81" s="112"/>
      <c r="ODD81" s="112"/>
      <c r="ODE81" s="112"/>
      <c r="ODF81" s="112"/>
      <c r="ODG81" s="112"/>
      <c r="ODH81" s="112"/>
      <c r="ODI81" s="112"/>
      <c r="ODJ81" s="112"/>
      <c r="ODK81" s="112"/>
      <c r="ODL81" s="112"/>
      <c r="ODM81" s="112"/>
      <c r="ODN81" s="112"/>
      <c r="ODO81" s="112"/>
      <c r="ODP81" s="112"/>
      <c r="ODQ81" s="112"/>
      <c r="ODR81" s="112"/>
      <c r="ODS81" s="112"/>
      <c r="ODT81" s="112"/>
      <c r="ODU81" s="112"/>
      <c r="ODV81" s="112"/>
      <c r="ODW81" s="112"/>
      <c r="ODX81" s="112"/>
      <c r="ODY81" s="112"/>
      <c r="ODZ81" s="112"/>
      <c r="OEA81" s="112"/>
      <c r="OEB81" s="112"/>
      <c r="OEC81" s="112"/>
      <c r="OED81" s="112"/>
      <c r="OEE81" s="112"/>
      <c r="OEF81" s="112"/>
      <c r="OEG81" s="112"/>
      <c r="OEH81" s="112"/>
      <c r="OEI81" s="112"/>
      <c r="OEJ81" s="112"/>
      <c r="OEK81" s="112"/>
      <c r="OEL81" s="112"/>
      <c r="OEM81" s="112"/>
      <c r="OEN81" s="112"/>
      <c r="OEO81" s="112"/>
      <c r="OEP81" s="112"/>
      <c r="OEQ81" s="112"/>
      <c r="OER81" s="112"/>
      <c r="OES81" s="112"/>
      <c r="OET81" s="112"/>
      <c r="OEU81" s="112"/>
      <c r="OEV81" s="112"/>
      <c r="OEW81" s="112"/>
      <c r="OEX81" s="112"/>
      <c r="OEY81" s="112"/>
      <c r="OEZ81" s="112"/>
      <c r="OFA81" s="112"/>
      <c r="OFB81" s="112"/>
      <c r="OFC81" s="112"/>
      <c r="OFD81" s="112"/>
      <c r="OFE81" s="112"/>
      <c r="OFF81" s="112"/>
      <c r="OFG81" s="112"/>
      <c r="OFH81" s="112"/>
      <c r="OFI81" s="112"/>
      <c r="OFJ81" s="112"/>
      <c r="OFK81" s="112"/>
      <c r="OFL81" s="112"/>
      <c r="OFM81" s="112"/>
      <c r="OFN81" s="112"/>
      <c r="OFO81" s="112"/>
      <c r="OFP81" s="112"/>
      <c r="OFQ81" s="112"/>
      <c r="OFR81" s="112"/>
      <c r="OFS81" s="112"/>
      <c r="OFT81" s="112"/>
      <c r="OFU81" s="112"/>
      <c r="OFV81" s="112"/>
      <c r="OFW81" s="112"/>
      <c r="OFX81" s="112"/>
      <c r="OFY81" s="112"/>
      <c r="OFZ81" s="112"/>
      <c r="OGA81" s="112"/>
      <c r="OGB81" s="112"/>
      <c r="OGC81" s="112"/>
      <c r="OGD81" s="112"/>
      <c r="OGE81" s="112"/>
      <c r="OGF81" s="112"/>
      <c r="OGG81" s="112"/>
      <c r="OGH81" s="112"/>
      <c r="OGI81" s="112"/>
      <c r="OGJ81" s="112"/>
      <c r="OGK81" s="112"/>
      <c r="OGL81" s="112"/>
      <c r="OGM81" s="112"/>
      <c r="OGN81" s="112"/>
      <c r="OGO81" s="112"/>
      <c r="OGP81" s="112"/>
      <c r="OGQ81" s="112"/>
      <c r="OGR81" s="112"/>
      <c r="OGS81" s="112"/>
      <c r="OGT81" s="112"/>
      <c r="OGU81" s="112"/>
      <c r="OGV81" s="112"/>
      <c r="OGW81" s="112"/>
      <c r="OGX81" s="112"/>
      <c r="OGY81" s="112"/>
      <c r="OGZ81" s="112"/>
      <c r="OHA81" s="112"/>
      <c r="OHB81" s="112"/>
      <c r="OHC81" s="112"/>
      <c r="OHD81" s="112"/>
      <c r="OHE81" s="112"/>
      <c r="OHF81" s="112"/>
      <c r="OHG81" s="112"/>
      <c r="OHH81" s="112"/>
      <c r="OHI81" s="112"/>
      <c r="OHJ81" s="112"/>
      <c r="OHK81" s="112"/>
      <c r="OHL81" s="112"/>
      <c r="OHM81" s="112"/>
      <c r="OHN81" s="112"/>
      <c r="OHO81" s="112"/>
      <c r="OHP81" s="112"/>
      <c r="OHQ81" s="112"/>
      <c r="OHR81" s="112"/>
      <c r="OHS81" s="112"/>
      <c r="OHT81" s="112"/>
      <c r="OHU81" s="112"/>
      <c r="OHV81" s="112"/>
      <c r="OHW81" s="112"/>
      <c r="OHX81" s="112"/>
      <c r="OHY81" s="112"/>
      <c r="OHZ81" s="112"/>
      <c r="OIA81" s="112"/>
      <c r="OIB81" s="112"/>
      <c r="OIC81" s="112"/>
      <c r="OID81" s="112"/>
      <c r="OIE81" s="112"/>
      <c r="OIF81" s="112"/>
      <c r="OIG81" s="112"/>
      <c r="OIH81" s="112"/>
      <c r="OII81" s="112"/>
      <c r="OIJ81" s="112"/>
      <c r="OIK81" s="112"/>
      <c r="OIL81" s="112"/>
      <c r="OIM81" s="112"/>
      <c r="OIN81" s="112"/>
      <c r="OIO81" s="112"/>
      <c r="OIP81" s="112"/>
      <c r="OIQ81" s="112"/>
      <c r="OIR81" s="112"/>
      <c r="OIS81" s="112"/>
      <c r="OIT81" s="112"/>
      <c r="OIU81" s="112"/>
      <c r="OIV81" s="112"/>
      <c r="OIW81" s="112"/>
      <c r="OIX81" s="112"/>
      <c r="OIY81" s="112"/>
      <c r="OIZ81" s="112"/>
      <c r="OJA81" s="112"/>
      <c r="OJB81" s="112"/>
      <c r="OJC81" s="112"/>
      <c r="OJD81" s="112"/>
      <c r="OJE81" s="112"/>
      <c r="OJF81" s="112"/>
      <c r="OJG81" s="112"/>
      <c r="OJH81" s="112"/>
      <c r="OJI81" s="112"/>
      <c r="OJJ81" s="112"/>
      <c r="OJK81" s="112"/>
      <c r="OJL81" s="112"/>
      <c r="OJM81" s="112"/>
      <c r="OJN81" s="112"/>
      <c r="OJO81" s="112"/>
      <c r="OJP81" s="112"/>
      <c r="OJQ81" s="112"/>
      <c r="OJR81" s="112"/>
      <c r="OJS81" s="112"/>
      <c r="OJT81" s="112"/>
      <c r="OJU81" s="112"/>
      <c r="OJV81" s="112"/>
      <c r="OJW81" s="112"/>
      <c r="OJX81" s="112"/>
      <c r="OJY81" s="112"/>
      <c r="OJZ81" s="112"/>
      <c r="OKA81" s="112"/>
      <c r="OKB81" s="112"/>
      <c r="OKC81" s="112"/>
      <c r="OKD81" s="112"/>
      <c r="OKE81" s="112"/>
      <c r="OKF81" s="112"/>
      <c r="OKG81" s="112"/>
      <c r="OKH81" s="112"/>
      <c r="OKI81" s="112"/>
      <c r="OKJ81" s="112"/>
      <c r="OKK81" s="112"/>
      <c r="OKL81" s="112"/>
      <c r="OKM81" s="112"/>
      <c r="OKN81" s="112"/>
      <c r="OKO81" s="112"/>
      <c r="OKP81" s="112"/>
      <c r="OKQ81" s="112"/>
      <c r="OKR81" s="112"/>
      <c r="OKS81" s="112"/>
      <c r="OKT81" s="112"/>
      <c r="OKU81" s="112"/>
      <c r="OKV81" s="112"/>
      <c r="OKW81" s="112"/>
      <c r="OKX81" s="112"/>
      <c r="OKY81" s="112"/>
      <c r="OKZ81" s="112"/>
      <c r="OLA81" s="112"/>
      <c r="OLB81" s="112"/>
      <c r="OLC81" s="112"/>
      <c r="OLD81" s="112"/>
      <c r="OLE81" s="112"/>
      <c r="OLF81" s="112"/>
      <c r="OLG81" s="112"/>
      <c r="OLH81" s="112"/>
      <c r="OLI81" s="112"/>
      <c r="OLJ81" s="112"/>
      <c r="OLK81" s="112"/>
      <c r="OLL81" s="112"/>
      <c r="OLM81" s="112"/>
      <c r="OLN81" s="112"/>
      <c r="OLO81" s="112"/>
      <c r="OLP81" s="112"/>
      <c r="OLQ81" s="112"/>
      <c r="OLR81" s="112"/>
      <c r="OLS81" s="112"/>
      <c r="OLT81" s="112"/>
      <c r="OLU81" s="112"/>
      <c r="OLV81" s="112"/>
      <c r="OLW81" s="112"/>
      <c r="OLX81" s="112"/>
      <c r="OLY81" s="112"/>
      <c r="OLZ81" s="112"/>
      <c r="OMA81" s="112"/>
      <c r="OMB81" s="112"/>
      <c r="OMC81" s="112"/>
      <c r="OMD81" s="112"/>
      <c r="OME81" s="112"/>
      <c r="OMF81" s="112"/>
      <c r="OMG81" s="112"/>
      <c r="OMH81" s="112"/>
      <c r="OMI81" s="112"/>
      <c r="OMJ81" s="112"/>
      <c r="OMK81" s="112"/>
      <c r="OML81" s="112"/>
      <c r="OMM81" s="112"/>
      <c r="OMN81" s="112"/>
      <c r="OMO81" s="112"/>
      <c r="OMP81" s="112"/>
      <c r="OMQ81" s="112"/>
      <c r="OMR81" s="112"/>
      <c r="OMS81" s="112"/>
      <c r="OMT81" s="112"/>
      <c r="OMU81" s="112"/>
      <c r="OMV81" s="112"/>
      <c r="OMW81" s="112"/>
      <c r="OMX81" s="112"/>
      <c r="OMY81" s="112"/>
      <c r="OMZ81" s="112"/>
      <c r="ONA81" s="112"/>
      <c r="ONB81" s="112"/>
      <c r="ONC81" s="112"/>
      <c r="OND81" s="112"/>
      <c r="ONE81" s="112"/>
      <c r="ONF81" s="112"/>
      <c r="ONG81" s="112"/>
      <c r="ONH81" s="112"/>
      <c r="ONI81" s="112"/>
      <c r="ONJ81" s="112"/>
      <c r="ONK81" s="112"/>
      <c r="ONL81" s="112"/>
      <c r="ONM81" s="112"/>
      <c r="ONN81" s="112"/>
      <c r="ONO81" s="112"/>
      <c r="ONP81" s="112"/>
      <c r="ONQ81" s="112"/>
      <c r="ONR81" s="112"/>
      <c r="ONS81" s="112"/>
      <c r="ONT81" s="112"/>
      <c r="ONU81" s="112"/>
      <c r="ONV81" s="112"/>
      <c r="ONW81" s="112"/>
      <c r="ONX81" s="112"/>
      <c r="ONY81" s="112"/>
      <c r="ONZ81" s="112"/>
      <c r="OOA81" s="112"/>
      <c r="OOB81" s="112"/>
      <c r="OOC81" s="112"/>
      <c r="OOD81" s="112"/>
      <c r="OOE81" s="112"/>
      <c r="OOF81" s="112"/>
      <c r="OOG81" s="112"/>
      <c r="OOH81" s="112"/>
      <c r="OOI81" s="112"/>
      <c r="OOJ81" s="112"/>
      <c r="OOK81" s="112"/>
      <c r="OOL81" s="112"/>
      <c r="OOM81" s="112"/>
      <c r="OON81" s="112"/>
      <c r="OOO81" s="112"/>
      <c r="OOP81" s="112"/>
      <c r="OOQ81" s="112"/>
      <c r="OOR81" s="112"/>
      <c r="OOS81" s="112"/>
      <c r="OOT81" s="112"/>
      <c r="OOU81" s="112"/>
      <c r="OOV81" s="112"/>
      <c r="OOW81" s="112"/>
      <c r="OOX81" s="112"/>
      <c r="OOY81" s="112"/>
      <c r="OOZ81" s="112"/>
      <c r="OPA81" s="112"/>
      <c r="OPB81" s="112"/>
      <c r="OPC81" s="112"/>
      <c r="OPD81" s="112"/>
      <c r="OPE81" s="112"/>
      <c r="OPF81" s="112"/>
      <c r="OPG81" s="112"/>
      <c r="OPH81" s="112"/>
      <c r="OPI81" s="112"/>
      <c r="OPJ81" s="112"/>
      <c r="OPK81" s="112"/>
      <c r="OPL81" s="112"/>
      <c r="OPM81" s="112"/>
      <c r="OPN81" s="112"/>
      <c r="OPO81" s="112"/>
      <c r="OPP81" s="112"/>
      <c r="OPQ81" s="112"/>
      <c r="OPR81" s="112"/>
      <c r="OPS81" s="112"/>
      <c r="OPT81" s="112"/>
      <c r="OPU81" s="112"/>
      <c r="OPV81" s="112"/>
      <c r="OPW81" s="112"/>
      <c r="OPX81" s="112"/>
      <c r="OPY81" s="112"/>
      <c r="OPZ81" s="112"/>
      <c r="OQA81" s="112"/>
      <c r="OQB81" s="112"/>
      <c r="OQC81" s="112"/>
      <c r="OQD81" s="112"/>
      <c r="OQE81" s="112"/>
      <c r="OQF81" s="112"/>
      <c r="OQG81" s="112"/>
      <c r="OQH81" s="112"/>
      <c r="OQI81" s="112"/>
      <c r="OQJ81" s="112"/>
      <c r="OQK81" s="112"/>
      <c r="OQL81" s="112"/>
      <c r="OQM81" s="112"/>
      <c r="OQN81" s="112"/>
      <c r="OQO81" s="112"/>
      <c r="OQP81" s="112"/>
      <c r="OQQ81" s="112"/>
      <c r="OQR81" s="112"/>
      <c r="OQS81" s="112"/>
      <c r="OQT81" s="112"/>
      <c r="OQU81" s="112"/>
      <c r="OQV81" s="112"/>
      <c r="OQW81" s="112"/>
      <c r="OQX81" s="112"/>
      <c r="OQY81" s="112"/>
      <c r="OQZ81" s="112"/>
      <c r="ORA81" s="112"/>
      <c r="ORB81" s="112"/>
      <c r="ORC81" s="112"/>
      <c r="ORD81" s="112"/>
      <c r="ORE81" s="112"/>
      <c r="ORF81" s="112"/>
      <c r="ORG81" s="112"/>
      <c r="ORH81" s="112"/>
      <c r="ORI81" s="112"/>
      <c r="ORJ81" s="112"/>
      <c r="ORK81" s="112"/>
      <c r="ORL81" s="112"/>
      <c r="ORM81" s="112"/>
      <c r="ORN81" s="112"/>
      <c r="ORO81" s="112"/>
      <c r="ORP81" s="112"/>
      <c r="ORQ81" s="112"/>
      <c r="ORR81" s="112"/>
      <c r="ORS81" s="112"/>
      <c r="ORT81" s="112"/>
      <c r="ORU81" s="112"/>
      <c r="ORV81" s="112"/>
      <c r="ORW81" s="112"/>
      <c r="ORX81" s="112"/>
      <c r="ORY81" s="112"/>
      <c r="ORZ81" s="112"/>
      <c r="OSA81" s="112"/>
      <c r="OSB81" s="112"/>
      <c r="OSC81" s="112"/>
      <c r="OSD81" s="112"/>
      <c r="OSE81" s="112"/>
      <c r="OSF81" s="112"/>
      <c r="OSG81" s="112"/>
      <c r="OSH81" s="112"/>
      <c r="OSI81" s="112"/>
      <c r="OSJ81" s="112"/>
      <c r="OSK81" s="112"/>
      <c r="OSL81" s="112"/>
      <c r="OSM81" s="112"/>
      <c r="OSN81" s="112"/>
      <c r="OSO81" s="112"/>
      <c r="OSP81" s="112"/>
      <c r="OSQ81" s="112"/>
      <c r="OSR81" s="112"/>
      <c r="OSS81" s="112"/>
      <c r="OST81" s="112"/>
      <c r="OSU81" s="112"/>
      <c r="OSV81" s="112"/>
      <c r="OSW81" s="112"/>
      <c r="OSX81" s="112"/>
      <c r="OSY81" s="112"/>
      <c r="OSZ81" s="112"/>
      <c r="OTA81" s="112"/>
      <c r="OTB81" s="112"/>
      <c r="OTC81" s="112"/>
      <c r="OTD81" s="112"/>
      <c r="OTE81" s="112"/>
      <c r="OTF81" s="112"/>
      <c r="OTG81" s="112"/>
      <c r="OTH81" s="112"/>
      <c r="OTI81" s="112"/>
      <c r="OTJ81" s="112"/>
      <c r="OTK81" s="112"/>
      <c r="OTL81" s="112"/>
      <c r="OTM81" s="112"/>
      <c r="OTN81" s="112"/>
      <c r="OTO81" s="112"/>
      <c r="OTP81" s="112"/>
      <c r="OTQ81" s="112"/>
      <c r="OTR81" s="112"/>
      <c r="OTS81" s="112"/>
      <c r="OTT81" s="112"/>
      <c r="OTU81" s="112"/>
      <c r="OTV81" s="112"/>
      <c r="OTW81" s="112"/>
      <c r="OTX81" s="112"/>
      <c r="OTY81" s="112"/>
      <c r="OTZ81" s="112"/>
      <c r="OUA81" s="112"/>
      <c r="OUB81" s="112"/>
      <c r="OUC81" s="112"/>
      <c r="OUD81" s="112"/>
      <c r="OUE81" s="112"/>
      <c r="OUF81" s="112"/>
      <c r="OUG81" s="112"/>
      <c r="OUH81" s="112"/>
      <c r="OUI81" s="112"/>
      <c r="OUJ81" s="112"/>
      <c r="OUK81" s="112"/>
      <c r="OUL81" s="112"/>
      <c r="OUM81" s="112"/>
      <c r="OUN81" s="112"/>
      <c r="OUO81" s="112"/>
      <c r="OUP81" s="112"/>
      <c r="OUQ81" s="112"/>
      <c r="OUR81" s="112"/>
      <c r="OUS81" s="112"/>
      <c r="OUT81" s="112"/>
      <c r="OUU81" s="112"/>
      <c r="OUV81" s="112"/>
      <c r="OUW81" s="112"/>
      <c r="OUX81" s="112"/>
      <c r="OUY81" s="112"/>
      <c r="OUZ81" s="112"/>
      <c r="OVA81" s="112"/>
      <c r="OVB81" s="112"/>
      <c r="OVC81" s="112"/>
      <c r="OVD81" s="112"/>
      <c r="OVE81" s="112"/>
      <c r="OVF81" s="112"/>
      <c r="OVG81" s="112"/>
      <c r="OVH81" s="112"/>
      <c r="OVI81" s="112"/>
      <c r="OVJ81" s="112"/>
      <c r="OVK81" s="112"/>
      <c r="OVL81" s="112"/>
      <c r="OVM81" s="112"/>
      <c r="OVN81" s="112"/>
      <c r="OVO81" s="112"/>
      <c r="OVP81" s="112"/>
      <c r="OVQ81" s="112"/>
      <c r="OVR81" s="112"/>
      <c r="OVS81" s="112"/>
      <c r="OVT81" s="112"/>
      <c r="OVU81" s="112"/>
      <c r="OVV81" s="112"/>
      <c r="OVW81" s="112"/>
      <c r="OVX81" s="112"/>
      <c r="OVY81" s="112"/>
      <c r="OVZ81" s="112"/>
      <c r="OWA81" s="112"/>
      <c r="OWB81" s="112"/>
      <c r="OWC81" s="112"/>
      <c r="OWD81" s="112"/>
      <c r="OWE81" s="112"/>
      <c r="OWF81" s="112"/>
      <c r="OWG81" s="112"/>
      <c r="OWH81" s="112"/>
      <c r="OWI81" s="112"/>
      <c r="OWJ81" s="112"/>
      <c r="OWK81" s="112"/>
      <c r="OWL81" s="112"/>
      <c r="OWM81" s="112"/>
      <c r="OWN81" s="112"/>
      <c r="OWO81" s="112"/>
      <c r="OWP81" s="112"/>
      <c r="OWQ81" s="112"/>
      <c r="OWR81" s="112"/>
      <c r="OWS81" s="112"/>
      <c r="OWT81" s="112"/>
      <c r="OWU81" s="112"/>
      <c r="OWV81" s="112"/>
      <c r="OWW81" s="112"/>
      <c r="OWX81" s="112"/>
      <c r="OWY81" s="112"/>
      <c r="OWZ81" s="112"/>
      <c r="OXA81" s="112"/>
      <c r="OXB81" s="112"/>
      <c r="OXC81" s="112"/>
      <c r="OXD81" s="112"/>
      <c r="OXE81" s="112"/>
      <c r="OXF81" s="112"/>
      <c r="OXG81" s="112"/>
      <c r="OXH81" s="112"/>
      <c r="OXI81" s="112"/>
      <c r="OXJ81" s="112"/>
      <c r="OXK81" s="112"/>
      <c r="OXL81" s="112"/>
      <c r="OXM81" s="112"/>
      <c r="OXN81" s="112"/>
      <c r="OXO81" s="112"/>
      <c r="OXP81" s="112"/>
      <c r="OXQ81" s="112"/>
      <c r="OXR81" s="112"/>
      <c r="OXS81" s="112"/>
      <c r="OXT81" s="112"/>
      <c r="OXU81" s="112"/>
      <c r="OXV81" s="112"/>
      <c r="OXW81" s="112"/>
      <c r="OXX81" s="112"/>
      <c r="OXY81" s="112"/>
      <c r="OXZ81" s="112"/>
      <c r="OYA81" s="112"/>
      <c r="OYB81" s="112"/>
      <c r="OYC81" s="112"/>
      <c r="OYD81" s="112"/>
      <c r="OYE81" s="112"/>
      <c r="OYF81" s="112"/>
      <c r="OYG81" s="112"/>
      <c r="OYH81" s="112"/>
      <c r="OYI81" s="112"/>
      <c r="OYJ81" s="112"/>
      <c r="OYK81" s="112"/>
      <c r="OYL81" s="112"/>
      <c r="OYM81" s="112"/>
      <c r="OYN81" s="112"/>
      <c r="OYO81" s="112"/>
      <c r="OYP81" s="112"/>
      <c r="OYQ81" s="112"/>
      <c r="OYR81" s="112"/>
      <c r="OYS81" s="112"/>
      <c r="OYT81" s="112"/>
      <c r="OYU81" s="112"/>
      <c r="OYV81" s="112"/>
      <c r="OYW81" s="112"/>
      <c r="OYX81" s="112"/>
      <c r="OYY81" s="112"/>
      <c r="OYZ81" s="112"/>
      <c r="OZA81" s="112"/>
      <c r="OZB81" s="112"/>
      <c r="OZC81" s="112"/>
      <c r="OZD81" s="112"/>
      <c r="OZE81" s="112"/>
      <c r="OZF81" s="112"/>
      <c r="OZG81" s="112"/>
      <c r="OZH81" s="112"/>
      <c r="OZI81" s="112"/>
      <c r="OZJ81" s="112"/>
      <c r="OZK81" s="112"/>
      <c r="OZL81" s="112"/>
      <c r="OZM81" s="112"/>
      <c r="OZN81" s="112"/>
      <c r="OZO81" s="112"/>
      <c r="OZP81" s="112"/>
      <c r="OZQ81" s="112"/>
      <c r="OZR81" s="112"/>
      <c r="OZS81" s="112"/>
      <c r="OZT81" s="112"/>
      <c r="OZU81" s="112"/>
      <c r="OZV81" s="112"/>
      <c r="OZW81" s="112"/>
      <c r="OZX81" s="112"/>
      <c r="OZY81" s="112"/>
      <c r="OZZ81" s="112"/>
      <c r="PAA81" s="112"/>
      <c r="PAB81" s="112"/>
      <c r="PAC81" s="112"/>
      <c r="PAD81" s="112"/>
      <c r="PAE81" s="112"/>
      <c r="PAF81" s="112"/>
      <c r="PAG81" s="112"/>
      <c r="PAH81" s="112"/>
      <c r="PAI81" s="112"/>
      <c r="PAJ81" s="112"/>
      <c r="PAK81" s="112"/>
      <c r="PAL81" s="112"/>
      <c r="PAM81" s="112"/>
      <c r="PAN81" s="112"/>
      <c r="PAO81" s="112"/>
      <c r="PAP81" s="112"/>
      <c r="PAQ81" s="112"/>
      <c r="PAR81" s="112"/>
      <c r="PAS81" s="112"/>
      <c r="PAT81" s="112"/>
      <c r="PAU81" s="112"/>
      <c r="PAV81" s="112"/>
      <c r="PAW81" s="112"/>
      <c r="PAX81" s="112"/>
      <c r="PAY81" s="112"/>
      <c r="PAZ81" s="112"/>
      <c r="PBA81" s="112"/>
      <c r="PBB81" s="112"/>
      <c r="PBC81" s="112"/>
      <c r="PBD81" s="112"/>
      <c r="PBE81" s="112"/>
      <c r="PBF81" s="112"/>
      <c r="PBG81" s="112"/>
      <c r="PBH81" s="112"/>
      <c r="PBI81" s="112"/>
      <c r="PBJ81" s="112"/>
      <c r="PBK81" s="112"/>
      <c r="PBL81" s="112"/>
      <c r="PBM81" s="112"/>
      <c r="PBN81" s="112"/>
      <c r="PBO81" s="112"/>
      <c r="PBP81" s="112"/>
      <c r="PBQ81" s="112"/>
      <c r="PBR81" s="112"/>
      <c r="PBS81" s="112"/>
      <c r="PBT81" s="112"/>
      <c r="PBU81" s="112"/>
      <c r="PBV81" s="112"/>
      <c r="PBW81" s="112"/>
      <c r="PBX81" s="112"/>
      <c r="PBY81" s="112"/>
      <c r="PBZ81" s="112"/>
      <c r="PCA81" s="112"/>
      <c r="PCB81" s="112"/>
      <c r="PCC81" s="112"/>
      <c r="PCD81" s="112"/>
      <c r="PCE81" s="112"/>
      <c r="PCF81" s="112"/>
      <c r="PCG81" s="112"/>
      <c r="PCH81" s="112"/>
      <c r="PCI81" s="112"/>
      <c r="PCJ81" s="112"/>
      <c r="PCK81" s="112"/>
      <c r="PCL81" s="112"/>
      <c r="PCM81" s="112"/>
      <c r="PCN81" s="112"/>
      <c r="PCO81" s="112"/>
      <c r="PCP81" s="112"/>
      <c r="PCQ81" s="112"/>
      <c r="PCR81" s="112"/>
      <c r="PCS81" s="112"/>
      <c r="PCT81" s="112"/>
      <c r="PCU81" s="112"/>
      <c r="PCV81" s="112"/>
      <c r="PCW81" s="112"/>
      <c r="PCX81" s="112"/>
      <c r="PCY81" s="112"/>
      <c r="PCZ81" s="112"/>
      <c r="PDA81" s="112"/>
      <c r="PDB81" s="112"/>
      <c r="PDC81" s="112"/>
      <c r="PDD81" s="112"/>
      <c r="PDE81" s="112"/>
      <c r="PDF81" s="112"/>
      <c r="PDG81" s="112"/>
      <c r="PDH81" s="112"/>
      <c r="PDI81" s="112"/>
      <c r="PDJ81" s="112"/>
      <c r="PDK81" s="112"/>
      <c r="PDL81" s="112"/>
      <c r="PDM81" s="112"/>
      <c r="PDN81" s="112"/>
      <c r="PDO81" s="112"/>
      <c r="PDP81" s="112"/>
      <c r="PDQ81" s="112"/>
      <c r="PDR81" s="112"/>
      <c r="PDS81" s="112"/>
      <c r="PDT81" s="112"/>
      <c r="PDU81" s="112"/>
      <c r="PDV81" s="112"/>
      <c r="PDW81" s="112"/>
      <c r="PDX81" s="112"/>
      <c r="PDY81" s="112"/>
      <c r="PDZ81" s="112"/>
      <c r="PEA81" s="112"/>
      <c r="PEB81" s="112"/>
      <c r="PEC81" s="112"/>
      <c r="PED81" s="112"/>
      <c r="PEE81" s="112"/>
      <c r="PEF81" s="112"/>
      <c r="PEG81" s="112"/>
      <c r="PEH81" s="112"/>
      <c r="PEI81" s="112"/>
      <c r="PEJ81" s="112"/>
      <c r="PEK81" s="112"/>
      <c r="PEL81" s="112"/>
      <c r="PEM81" s="112"/>
      <c r="PEN81" s="112"/>
      <c r="PEO81" s="112"/>
      <c r="PEP81" s="112"/>
      <c r="PEQ81" s="112"/>
      <c r="PER81" s="112"/>
      <c r="PES81" s="112"/>
      <c r="PET81" s="112"/>
      <c r="PEU81" s="112"/>
      <c r="PEV81" s="112"/>
      <c r="PEW81" s="112"/>
      <c r="PEX81" s="112"/>
      <c r="PEY81" s="112"/>
      <c r="PEZ81" s="112"/>
      <c r="PFA81" s="112"/>
      <c r="PFB81" s="112"/>
      <c r="PFC81" s="112"/>
      <c r="PFD81" s="112"/>
      <c r="PFE81" s="112"/>
      <c r="PFF81" s="112"/>
      <c r="PFG81" s="112"/>
      <c r="PFH81" s="112"/>
      <c r="PFI81" s="112"/>
      <c r="PFJ81" s="112"/>
      <c r="PFK81" s="112"/>
      <c r="PFL81" s="112"/>
      <c r="PFM81" s="112"/>
      <c r="PFN81" s="112"/>
      <c r="PFO81" s="112"/>
      <c r="PFP81" s="112"/>
      <c r="PFQ81" s="112"/>
      <c r="PFR81" s="112"/>
      <c r="PFS81" s="112"/>
      <c r="PFT81" s="112"/>
      <c r="PFU81" s="112"/>
      <c r="PFV81" s="112"/>
      <c r="PFW81" s="112"/>
      <c r="PFX81" s="112"/>
      <c r="PFY81" s="112"/>
      <c r="PFZ81" s="112"/>
      <c r="PGA81" s="112"/>
      <c r="PGB81" s="112"/>
      <c r="PGC81" s="112"/>
      <c r="PGD81" s="112"/>
      <c r="PGE81" s="112"/>
      <c r="PGF81" s="112"/>
      <c r="PGG81" s="112"/>
      <c r="PGH81" s="112"/>
      <c r="PGI81" s="112"/>
      <c r="PGJ81" s="112"/>
      <c r="PGK81" s="112"/>
      <c r="PGL81" s="112"/>
      <c r="PGM81" s="112"/>
      <c r="PGN81" s="112"/>
      <c r="PGO81" s="112"/>
      <c r="PGP81" s="112"/>
      <c r="PGQ81" s="112"/>
      <c r="PGR81" s="112"/>
      <c r="PGS81" s="112"/>
      <c r="PGT81" s="112"/>
      <c r="PGU81" s="112"/>
      <c r="PGV81" s="112"/>
      <c r="PGW81" s="112"/>
      <c r="PGX81" s="112"/>
      <c r="PGY81" s="112"/>
      <c r="PGZ81" s="112"/>
      <c r="PHA81" s="112"/>
      <c r="PHB81" s="112"/>
      <c r="PHC81" s="112"/>
      <c r="PHD81" s="112"/>
      <c r="PHE81" s="112"/>
      <c r="PHF81" s="112"/>
      <c r="PHG81" s="112"/>
      <c r="PHH81" s="112"/>
      <c r="PHI81" s="112"/>
      <c r="PHJ81" s="112"/>
      <c r="PHK81" s="112"/>
      <c r="PHL81" s="112"/>
      <c r="PHM81" s="112"/>
      <c r="PHN81" s="112"/>
      <c r="PHO81" s="112"/>
      <c r="PHP81" s="112"/>
      <c r="PHQ81" s="112"/>
      <c r="PHR81" s="112"/>
      <c r="PHS81" s="112"/>
      <c r="PHT81" s="112"/>
      <c r="PHU81" s="112"/>
      <c r="PHV81" s="112"/>
      <c r="PHW81" s="112"/>
      <c r="PHX81" s="112"/>
      <c r="PHY81" s="112"/>
      <c r="PHZ81" s="112"/>
      <c r="PIA81" s="112"/>
      <c r="PIB81" s="112"/>
      <c r="PIC81" s="112"/>
      <c r="PID81" s="112"/>
      <c r="PIE81" s="112"/>
      <c r="PIF81" s="112"/>
      <c r="PIG81" s="112"/>
      <c r="PIH81" s="112"/>
      <c r="PII81" s="112"/>
      <c r="PIJ81" s="112"/>
      <c r="PIK81" s="112"/>
      <c r="PIL81" s="112"/>
      <c r="PIM81" s="112"/>
      <c r="PIN81" s="112"/>
      <c r="PIO81" s="112"/>
      <c r="PIP81" s="112"/>
      <c r="PIQ81" s="112"/>
      <c r="PIR81" s="112"/>
      <c r="PIS81" s="112"/>
      <c r="PIT81" s="112"/>
      <c r="PIU81" s="112"/>
      <c r="PIV81" s="112"/>
      <c r="PIW81" s="112"/>
      <c r="PIX81" s="112"/>
      <c r="PIY81" s="112"/>
      <c r="PIZ81" s="112"/>
      <c r="PJA81" s="112"/>
      <c r="PJB81" s="112"/>
      <c r="PJC81" s="112"/>
      <c r="PJD81" s="112"/>
      <c r="PJE81" s="112"/>
      <c r="PJF81" s="112"/>
      <c r="PJG81" s="112"/>
      <c r="PJH81" s="112"/>
      <c r="PJI81" s="112"/>
      <c r="PJJ81" s="112"/>
      <c r="PJK81" s="112"/>
      <c r="PJL81" s="112"/>
      <c r="PJM81" s="112"/>
      <c r="PJN81" s="112"/>
      <c r="PJO81" s="112"/>
      <c r="PJP81" s="112"/>
      <c r="PJQ81" s="112"/>
      <c r="PJR81" s="112"/>
      <c r="PJS81" s="112"/>
      <c r="PJT81" s="112"/>
      <c r="PJU81" s="112"/>
      <c r="PJV81" s="112"/>
      <c r="PJW81" s="112"/>
      <c r="PJX81" s="112"/>
      <c r="PJY81" s="112"/>
      <c r="PJZ81" s="112"/>
      <c r="PKA81" s="112"/>
      <c r="PKB81" s="112"/>
      <c r="PKC81" s="112"/>
      <c r="PKD81" s="112"/>
      <c r="PKE81" s="112"/>
      <c r="PKF81" s="112"/>
      <c r="PKG81" s="112"/>
      <c r="PKH81" s="112"/>
      <c r="PKI81" s="112"/>
      <c r="PKJ81" s="112"/>
      <c r="PKK81" s="112"/>
      <c r="PKL81" s="112"/>
      <c r="PKM81" s="112"/>
      <c r="PKN81" s="112"/>
      <c r="PKO81" s="112"/>
      <c r="PKP81" s="112"/>
      <c r="PKQ81" s="112"/>
      <c r="PKR81" s="112"/>
      <c r="PKS81" s="112"/>
      <c r="PKT81" s="112"/>
      <c r="PKU81" s="112"/>
      <c r="PKV81" s="112"/>
      <c r="PKW81" s="112"/>
      <c r="PKX81" s="112"/>
      <c r="PKY81" s="112"/>
      <c r="PKZ81" s="112"/>
      <c r="PLA81" s="112"/>
      <c r="PLB81" s="112"/>
      <c r="PLC81" s="112"/>
      <c r="PLD81" s="112"/>
      <c r="PLE81" s="112"/>
      <c r="PLF81" s="112"/>
      <c r="PLG81" s="112"/>
      <c r="PLH81" s="112"/>
      <c r="PLI81" s="112"/>
      <c r="PLJ81" s="112"/>
      <c r="PLK81" s="112"/>
      <c r="PLL81" s="112"/>
      <c r="PLM81" s="112"/>
      <c r="PLN81" s="112"/>
      <c r="PLO81" s="112"/>
      <c r="PLP81" s="112"/>
      <c r="PLQ81" s="112"/>
      <c r="PLR81" s="112"/>
      <c r="PLS81" s="112"/>
      <c r="PLT81" s="112"/>
      <c r="PLU81" s="112"/>
      <c r="PLV81" s="112"/>
      <c r="PLW81" s="112"/>
      <c r="PLX81" s="112"/>
      <c r="PLY81" s="112"/>
      <c r="PLZ81" s="112"/>
      <c r="PMA81" s="112"/>
      <c r="PMB81" s="112"/>
      <c r="PMC81" s="112"/>
      <c r="PMD81" s="112"/>
      <c r="PME81" s="112"/>
      <c r="PMF81" s="112"/>
      <c r="PMG81" s="112"/>
      <c r="PMH81" s="112"/>
      <c r="PMI81" s="112"/>
      <c r="PMJ81" s="112"/>
      <c r="PMK81" s="112"/>
      <c r="PML81" s="112"/>
      <c r="PMM81" s="112"/>
      <c r="PMN81" s="112"/>
      <c r="PMO81" s="112"/>
      <c r="PMP81" s="112"/>
      <c r="PMQ81" s="112"/>
      <c r="PMR81" s="112"/>
      <c r="PMS81" s="112"/>
      <c r="PMT81" s="112"/>
      <c r="PMU81" s="112"/>
      <c r="PMV81" s="112"/>
      <c r="PMW81" s="112"/>
      <c r="PMX81" s="112"/>
      <c r="PMY81" s="112"/>
      <c r="PMZ81" s="112"/>
      <c r="PNA81" s="112"/>
      <c r="PNB81" s="112"/>
      <c r="PNC81" s="112"/>
      <c r="PND81" s="112"/>
      <c r="PNE81" s="112"/>
      <c r="PNF81" s="112"/>
      <c r="PNG81" s="112"/>
      <c r="PNH81" s="112"/>
      <c r="PNI81" s="112"/>
      <c r="PNJ81" s="112"/>
      <c r="PNK81" s="112"/>
      <c r="PNL81" s="112"/>
      <c r="PNM81" s="112"/>
      <c r="PNN81" s="112"/>
      <c r="PNO81" s="112"/>
      <c r="PNP81" s="112"/>
      <c r="PNQ81" s="112"/>
      <c r="PNR81" s="112"/>
      <c r="PNS81" s="112"/>
      <c r="PNT81" s="112"/>
      <c r="PNU81" s="112"/>
      <c r="PNV81" s="112"/>
      <c r="PNW81" s="112"/>
      <c r="PNX81" s="112"/>
      <c r="PNY81" s="112"/>
      <c r="PNZ81" s="112"/>
      <c r="POA81" s="112"/>
      <c r="POB81" s="112"/>
      <c r="POC81" s="112"/>
      <c r="POD81" s="112"/>
      <c r="POE81" s="112"/>
      <c r="POF81" s="112"/>
      <c r="POG81" s="112"/>
      <c r="POH81" s="112"/>
      <c r="POI81" s="112"/>
      <c r="POJ81" s="112"/>
      <c r="POK81" s="112"/>
      <c r="POL81" s="112"/>
      <c r="POM81" s="112"/>
      <c r="PON81" s="112"/>
      <c r="POO81" s="112"/>
      <c r="POP81" s="112"/>
      <c r="POQ81" s="112"/>
      <c r="POR81" s="112"/>
      <c r="POS81" s="112"/>
      <c r="POT81" s="112"/>
      <c r="POU81" s="112"/>
      <c r="POV81" s="112"/>
      <c r="POW81" s="112"/>
      <c r="POX81" s="112"/>
      <c r="POY81" s="112"/>
      <c r="POZ81" s="112"/>
      <c r="PPA81" s="112"/>
      <c r="PPB81" s="112"/>
      <c r="PPC81" s="112"/>
      <c r="PPD81" s="112"/>
      <c r="PPE81" s="112"/>
      <c r="PPF81" s="112"/>
      <c r="PPG81" s="112"/>
      <c r="PPH81" s="112"/>
      <c r="PPI81" s="112"/>
      <c r="PPJ81" s="112"/>
      <c r="PPK81" s="112"/>
      <c r="PPL81" s="112"/>
      <c r="PPM81" s="112"/>
      <c r="PPN81" s="112"/>
      <c r="PPO81" s="112"/>
      <c r="PPP81" s="112"/>
      <c r="PPQ81" s="112"/>
      <c r="PPR81" s="112"/>
      <c r="PPS81" s="112"/>
      <c r="PPT81" s="112"/>
      <c r="PPU81" s="112"/>
      <c r="PPV81" s="112"/>
      <c r="PPW81" s="112"/>
      <c r="PPX81" s="112"/>
      <c r="PPY81" s="112"/>
      <c r="PPZ81" s="112"/>
      <c r="PQA81" s="112"/>
      <c r="PQB81" s="112"/>
      <c r="PQC81" s="112"/>
      <c r="PQD81" s="112"/>
      <c r="PQE81" s="112"/>
      <c r="PQF81" s="112"/>
      <c r="PQG81" s="112"/>
      <c r="PQH81" s="112"/>
      <c r="PQI81" s="112"/>
      <c r="PQJ81" s="112"/>
      <c r="PQK81" s="112"/>
      <c r="PQL81" s="112"/>
      <c r="PQM81" s="112"/>
      <c r="PQN81" s="112"/>
      <c r="PQO81" s="112"/>
      <c r="PQP81" s="112"/>
      <c r="PQQ81" s="112"/>
      <c r="PQR81" s="112"/>
      <c r="PQS81" s="112"/>
      <c r="PQT81" s="112"/>
      <c r="PQU81" s="112"/>
      <c r="PQV81" s="112"/>
      <c r="PQW81" s="112"/>
      <c r="PQX81" s="112"/>
      <c r="PQY81" s="112"/>
      <c r="PQZ81" s="112"/>
      <c r="PRA81" s="112"/>
      <c r="PRB81" s="112"/>
      <c r="PRC81" s="112"/>
      <c r="PRD81" s="112"/>
      <c r="PRE81" s="112"/>
      <c r="PRF81" s="112"/>
      <c r="PRG81" s="112"/>
      <c r="PRH81" s="112"/>
      <c r="PRI81" s="112"/>
      <c r="PRJ81" s="112"/>
      <c r="PRK81" s="112"/>
      <c r="PRL81" s="112"/>
      <c r="PRM81" s="112"/>
      <c r="PRN81" s="112"/>
      <c r="PRO81" s="112"/>
      <c r="PRP81" s="112"/>
      <c r="PRQ81" s="112"/>
      <c r="PRR81" s="112"/>
      <c r="PRS81" s="112"/>
      <c r="PRT81" s="112"/>
      <c r="PRU81" s="112"/>
      <c r="PRV81" s="112"/>
      <c r="PRW81" s="112"/>
      <c r="PRX81" s="112"/>
      <c r="PRY81" s="112"/>
      <c r="PRZ81" s="112"/>
      <c r="PSA81" s="112"/>
      <c r="PSB81" s="112"/>
      <c r="PSC81" s="112"/>
      <c r="PSD81" s="112"/>
      <c r="PSE81" s="112"/>
      <c r="PSF81" s="112"/>
      <c r="PSG81" s="112"/>
      <c r="PSH81" s="112"/>
      <c r="PSI81" s="112"/>
      <c r="PSJ81" s="112"/>
      <c r="PSK81" s="112"/>
      <c r="PSL81" s="112"/>
      <c r="PSM81" s="112"/>
      <c r="PSN81" s="112"/>
      <c r="PSO81" s="112"/>
      <c r="PSP81" s="112"/>
      <c r="PSQ81" s="112"/>
      <c r="PSR81" s="112"/>
      <c r="PSS81" s="112"/>
      <c r="PST81" s="112"/>
      <c r="PSU81" s="112"/>
      <c r="PSV81" s="112"/>
      <c r="PSW81" s="112"/>
      <c r="PSX81" s="112"/>
      <c r="PSY81" s="112"/>
      <c r="PSZ81" s="112"/>
      <c r="PTA81" s="112"/>
      <c r="PTB81" s="112"/>
      <c r="PTC81" s="112"/>
      <c r="PTD81" s="112"/>
      <c r="PTE81" s="112"/>
      <c r="PTF81" s="112"/>
      <c r="PTG81" s="112"/>
      <c r="PTH81" s="112"/>
      <c r="PTI81" s="112"/>
      <c r="PTJ81" s="112"/>
      <c r="PTK81" s="112"/>
      <c r="PTL81" s="112"/>
      <c r="PTM81" s="112"/>
      <c r="PTN81" s="112"/>
      <c r="PTO81" s="112"/>
      <c r="PTP81" s="112"/>
      <c r="PTQ81" s="112"/>
      <c r="PTR81" s="112"/>
      <c r="PTS81" s="112"/>
      <c r="PTT81" s="112"/>
      <c r="PTU81" s="112"/>
      <c r="PTV81" s="112"/>
      <c r="PTW81" s="112"/>
      <c r="PTX81" s="112"/>
      <c r="PTY81" s="112"/>
      <c r="PTZ81" s="112"/>
      <c r="PUA81" s="112"/>
      <c r="PUB81" s="112"/>
      <c r="PUC81" s="112"/>
      <c r="PUD81" s="112"/>
      <c r="PUE81" s="112"/>
      <c r="PUF81" s="112"/>
      <c r="PUG81" s="112"/>
      <c r="PUH81" s="112"/>
      <c r="PUI81" s="112"/>
      <c r="PUJ81" s="112"/>
      <c r="PUK81" s="112"/>
      <c r="PUL81" s="112"/>
      <c r="PUM81" s="112"/>
      <c r="PUN81" s="112"/>
      <c r="PUO81" s="112"/>
      <c r="PUP81" s="112"/>
      <c r="PUQ81" s="112"/>
      <c r="PUR81" s="112"/>
      <c r="PUS81" s="112"/>
      <c r="PUT81" s="112"/>
      <c r="PUU81" s="112"/>
      <c r="PUV81" s="112"/>
      <c r="PUW81" s="112"/>
      <c r="PUX81" s="112"/>
      <c r="PUY81" s="112"/>
      <c r="PUZ81" s="112"/>
      <c r="PVA81" s="112"/>
      <c r="PVB81" s="112"/>
      <c r="PVC81" s="112"/>
      <c r="PVD81" s="112"/>
      <c r="PVE81" s="112"/>
      <c r="PVF81" s="112"/>
      <c r="PVG81" s="112"/>
      <c r="PVH81" s="112"/>
      <c r="PVI81" s="112"/>
      <c r="PVJ81" s="112"/>
      <c r="PVK81" s="112"/>
      <c r="PVL81" s="112"/>
      <c r="PVM81" s="112"/>
      <c r="PVN81" s="112"/>
      <c r="PVO81" s="112"/>
      <c r="PVP81" s="112"/>
      <c r="PVQ81" s="112"/>
      <c r="PVR81" s="112"/>
      <c r="PVS81" s="112"/>
      <c r="PVT81" s="112"/>
      <c r="PVU81" s="112"/>
      <c r="PVV81" s="112"/>
      <c r="PVW81" s="112"/>
      <c r="PVX81" s="112"/>
      <c r="PVY81" s="112"/>
      <c r="PVZ81" s="112"/>
      <c r="PWA81" s="112"/>
      <c r="PWB81" s="112"/>
      <c r="PWC81" s="112"/>
      <c r="PWD81" s="112"/>
      <c r="PWE81" s="112"/>
      <c r="PWF81" s="112"/>
      <c r="PWG81" s="112"/>
      <c r="PWH81" s="112"/>
      <c r="PWI81" s="112"/>
      <c r="PWJ81" s="112"/>
      <c r="PWK81" s="112"/>
      <c r="PWL81" s="112"/>
      <c r="PWM81" s="112"/>
      <c r="PWN81" s="112"/>
      <c r="PWO81" s="112"/>
      <c r="PWP81" s="112"/>
      <c r="PWQ81" s="112"/>
      <c r="PWR81" s="112"/>
      <c r="PWS81" s="112"/>
      <c r="PWT81" s="112"/>
      <c r="PWU81" s="112"/>
      <c r="PWV81" s="112"/>
      <c r="PWW81" s="112"/>
      <c r="PWX81" s="112"/>
      <c r="PWY81" s="112"/>
      <c r="PWZ81" s="112"/>
      <c r="PXA81" s="112"/>
      <c r="PXB81" s="112"/>
      <c r="PXC81" s="112"/>
      <c r="PXD81" s="112"/>
      <c r="PXE81" s="112"/>
      <c r="PXF81" s="112"/>
      <c r="PXG81" s="112"/>
      <c r="PXH81" s="112"/>
      <c r="PXI81" s="112"/>
      <c r="PXJ81" s="112"/>
      <c r="PXK81" s="112"/>
      <c r="PXL81" s="112"/>
      <c r="PXM81" s="112"/>
      <c r="PXN81" s="112"/>
      <c r="PXO81" s="112"/>
      <c r="PXP81" s="112"/>
      <c r="PXQ81" s="112"/>
      <c r="PXR81" s="112"/>
      <c r="PXS81" s="112"/>
      <c r="PXT81" s="112"/>
      <c r="PXU81" s="112"/>
      <c r="PXV81" s="112"/>
      <c r="PXW81" s="112"/>
      <c r="PXX81" s="112"/>
      <c r="PXY81" s="112"/>
      <c r="PXZ81" s="112"/>
      <c r="PYA81" s="112"/>
      <c r="PYB81" s="112"/>
      <c r="PYC81" s="112"/>
      <c r="PYD81" s="112"/>
      <c r="PYE81" s="112"/>
      <c r="PYF81" s="112"/>
      <c r="PYG81" s="112"/>
      <c r="PYH81" s="112"/>
      <c r="PYI81" s="112"/>
      <c r="PYJ81" s="112"/>
      <c r="PYK81" s="112"/>
      <c r="PYL81" s="112"/>
      <c r="PYM81" s="112"/>
      <c r="PYN81" s="112"/>
      <c r="PYO81" s="112"/>
      <c r="PYP81" s="112"/>
      <c r="PYQ81" s="112"/>
      <c r="PYR81" s="112"/>
      <c r="PYS81" s="112"/>
      <c r="PYT81" s="112"/>
      <c r="PYU81" s="112"/>
      <c r="PYV81" s="112"/>
      <c r="PYW81" s="112"/>
      <c r="PYX81" s="112"/>
      <c r="PYY81" s="112"/>
      <c r="PYZ81" s="112"/>
      <c r="PZA81" s="112"/>
      <c r="PZB81" s="112"/>
      <c r="PZC81" s="112"/>
      <c r="PZD81" s="112"/>
      <c r="PZE81" s="112"/>
      <c r="PZF81" s="112"/>
      <c r="PZG81" s="112"/>
      <c r="PZH81" s="112"/>
      <c r="PZI81" s="112"/>
      <c r="PZJ81" s="112"/>
      <c r="PZK81" s="112"/>
      <c r="PZL81" s="112"/>
      <c r="PZM81" s="112"/>
      <c r="PZN81" s="112"/>
      <c r="PZO81" s="112"/>
      <c r="PZP81" s="112"/>
      <c r="PZQ81" s="112"/>
      <c r="PZR81" s="112"/>
      <c r="PZS81" s="112"/>
      <c r="PZT81" s="112"/>
      <c r="PZU81" s="112"/>
      <c r="PZV81" s="112"/>
      <c r="PZW81" s="112"/>
      <c r="PZX81" s="112"/>
      <c r="PZY81" s="112"/>
      <c r="PZZ81" s="112"/>
      <c r="QAA81" s="112"/>
      <c r="QAB81" s="112"/>
      <c r="QAC81" s="112"/>
      <c r="QAD81" s="112"/>
      <c r="QAE81" s="112"/>
      <c r="QAF81" s="112"/>
      <c r="QAG81" s="112"/>
      <c r="QAH81" s="112"/>
      <c r="QAI81" s="112"/>
      <c r="QAJ81" s="112"/>
      <c r="QAK81" s="112"/>
      <c r="QAL81" s="112"/>
      <c r="QAM81" s="112"/>
      <c r="QAN81" s="112"/>
      <c r="QAO81" s="112"/>
      <c r="QAP81" s="112"/>
      <c r="QAQ81" s="112"/>
      <c r="QAR81" s="112"/>
      <c r="QAS81" s="112"/>
      <c r="QAT81" s="112"/>
      <c r="QAU81" s="112"/>
      <c r="QAV81" s="112"/>
      <c r="QAW81" s="112"/>
      <c r="QAX81" s="112"/>
      <c r="QAY81" s="112"/>
      <c r="QAZ81" s="112"/>
      <c r="QBA81" s="112"/>
      <c r="QBB81" s="112"/>
      <c r="QBC81" s="112"/>
      <c r="QBD81" s="112"/>
      <c r="QBE81" s="112"/>
      <c r="QBF81" s="112"/>
      <c r="QBG81" s="112"/>
      <c r="QBH81" s="112"/>
      <c r="QBI81" s="112"/>
      <c r="QBJ81" s="112"/>
      <c r="QBK81" s="112"/>
      <c r="QBL81" s="112"/>
      <c r="QBM81" s="112"/>
      <c r="QBN81" s="112"/>
      <c r="QBO81" s="112"/>
      <c r="QBP81" s="112"/>
      <c r="QBQ81" s="112"/>
      <c r="QBR81" s="112"/>
      <c r="QBS81" s="112"/>
      <c r="QBT81" s="112"/>
      <c r="QBU81" s="112"/>
      <c r="QBV81" s="112"/>
      <c r="QBW81" s="112"/>
      <c r="QBX81" s="112"/>
      <c r="QBY81" s="112"/>
      <c r="QBZ81" s="112"/>
      <c r="QCA81" s="112"/>
      <c r="QCB81" s="112"/>
      <c r="QCC81" s="112"/>
      <c r="QCD81" s="112"/>
      <c r="QCE81" s="112"/>
      <c r="QCF81" s="112"/>
      <c r="QCG81" s="112"/>
      <c r="QCH81" s="112"/>
      <c r="QCI81" s="112"/>
      <c r="QCJ81" s="112"/>
      <c r="QCK81" s="112"/>
      <c r="QCL81" s="112"/>
      <c r="QCM81" s="112"/>
      <c r="QCN81" s="112"/>
      <c r="QCO81" s="112"/>
      <c r="QCP81" s="112"/>
      <c r="QCQ81" s="112"/>
      <c r="QCR81" s="112"/>
      <c r="QCS81" s="112"/>
      <c r="QCT81" s="112"/>
      <c r="QCU81" s="112"/>
      <c r="QCV81" s="112"/>
      <c r="QCW81" s="112"/>
      <c r="QCX81" s="112"/>
      <c r="QCY81" s="112"/>
      <c r="QCZ81" s="112"/>
      <c r="QDA81" s="112"/>
      <c r="QDB81" s="112"/>
      <c r="QDC81" s="112"/>
      <c r="QDD81" s="112"/>
      <c r="QDE81" s="112"/>
      <c r="QDF81" s="112"/>
      <c r="QDG81" s="112"/>
      <c r="QDH81" s="112"/>
      <c r="QDI81" s="112"/>
      <c r="QDJ81" s="112"/>
      <c r="QDK81" s="112"/>
      <c r="QDL81" s="112"/>
      <c r="QDM81" s="112"/>
      <c r="QDN81" s="112"/>
      <c r="QDO81" s="112"/>
      <c r="QDP81" s="112"/>
      <c r="QDQ81" s="112"/>
      <c r="QDR81" s="112"/>
      <c r="QDS81" s="112"/>
      <c r="QDT81" s="112"/>
      <c r="QDU81" s="112"/>
      <c r="QDV81" s="112"/>
      <c r="QDW81" s="112"/>
      <c r="QDX81" s="112"/>
      <c r="QDY81" s="112"/>
      <c r="QDZ81" s="112"/>
      <c r="QEA81" s="112"/>
      <c r="QEB81" s="112"/>
      <c r="QEC81" s="112"/>
      <c r="QED81" s="112"/>
      <c r="QEE81" s="112"/>
      <c r="QEF81" s="112"/>
      <c r="QEG81" s="112"/>
      <c r="QEH81" s="112"/>
      <c r="QEI81" s="112"/>
      <c r="QEJ81" s="112"/>
      <c r="QEK81" s="112"/>
      <c r="QEL81" s="112"/>
      <c r="QEM81" s="112"/>
      <c r="QEN81" s="112"/>
      <c r="QEO81" s="112"/>
      <c r="QEP81" s="112"/>
      <c r="QEQ81" s="112"/>
      <c r="QER81" s="112"/>
      <c r="QES81" s="112"/>
      <c r="QET81" s="112"/>
      <c r="QEU81" s="112"/>
      <c r="QEV81" s="112"/>
      <c r="QEW81" s="112"/>
      <c r="QEX81" s="112"/>
      <c r="QEY81" s="112"/>
      <c r="QEZ81" s="112"/>
      <c r="QFA81" s="112"/>
      <c r="QFB81" s="112"/>
      <c r="QFC81" s="112"/>
      <c r="QFD81" s="112"/>
      <c r="QFE81" s="112"/>
      <c r="QFF81" s="112"/>
      <c r="QFG81" s="112"/>
      <c r="QFH81" s="112"/>
      <c r="QFI81" s="112"/>
      <c r="QFJ81" s="112"/>
      <c r="QFK81" s="112"/>
      <c r="QFL81" s="112"/>
      <c r="QFM81" s="112"/>
      <c r="QFN81" s="112"/>
      <c r="QFO81" s="112"/>
      <c r="QFP81" s="112"/>
      <c r="QFQ81" s="112"/>
      <c r="QFR81" s="112"/>
      <c r="QFS81" s="112"/>
      <c r="QFT81" s="112"/>
      <c r="QFU81" s="112"/>
      <c r="QFV81" s="112"/>
      <c r="QFW81" s="112"/>
      <c r="QFX81" s="112"/>
      <c r="QFY81" s="112"/>
      <c r="QFZ81" s="112"/>
      <c r="QGA81" s="112"/>
      <c r="QGB81" s="112"/>
      <c r="QGC81" s="112"/>
      <c r="QGD81" s="112"/>
      <c r="QGE81" s="112"/>
      <c r="QGF81" s="112"/>
      <c r="QGG81" s="112"/>
      <c r="QGH81" s="112"/>
      <c r="QGI81" s="112"/>
      <c r="QGJ81" s="112"/>
      <c r="QGK81" s="112"/>
      <c r="QGL81" s="112"/>
      <c r="QGM81" s="112"/>
      <c r="QGN81" s="112"/>
      <c r="QGO81" s="112"/>
      <c r="QGP81" s="112"/>
      <c r="QGQ81" s="112"/>
      <c r="QGR81" s="112"/>
      <c r="QGS81" s="112"/>
      <c r="QGT81" s="112"/>
      <c r="QGU81" s="112"/>
      <c r="QGV81" s="112"/>
      <c r="QGW81" s="112"/>
      <c r="QGX81" s="112"/>
      <c r="QGY81" s="112"/>
      <c r="QGZ81" s="112"/>
      <c r="QHA81" s="112"/>
      <c r="QHB81" s="112"/>
      <c r="QHC81" s="112"/>
      <c r="QHD81" s="112"/>
      <c r="QHE81" s="112"/>
      <c r="QHF81" s="112"/>
      <c r="QHG81" s="112"/>
      <c r="QHH81" s="112"/>
      <c r="QHI81" s="112"/>
      <c r="QHJ81" s="112"/>
      <c r="QHK81" s="112"/>
      <c r="QHL81" s="112"/>
      <c r="QHM81" s="112"/>
      <c r="QHN81" s="112"/>
      <c r="QHO81" s="112"/>
      <c r="QHP81" s="112"/>
      <c r="QHQ81" s="112"/>
      <c r="QHR81" s="112"/>
      <c r="QHS81" s="112"/>
      <c r="QHT81" s="112"/>
      <c r="QHU81" s="112"/>
      <c r="QHV81" s="112"/>
      <c r="QHW81" s="112"/>
      <c r="QHX81" s="112"/>
      <c r="QHY81" s="112"/>
      <c r="QHZ81" s="112"/>
      <c r="QIA81" s="112"/>
      <c r="QIB81" s="112"/>
      <c r="QIC81" s="112"/>
      <c r="QID81" s="112"/>
      <c r="QIE81" s="112"/>
      <c r="QIF81" s="112"/>
      <c r="QIG81" s="112"/>
      <c r="QIH81" s="112"/>
      <c r="QII81" s="112"/>
      <c r="QIJ81" s="112"/>
      <c r="QIK81" s="112"/>
      <c r="QIL81" s="112"/>
      <c r="QIM81" s="112"/>
      <c r="QIN81" s="112"/>
      <c r="QIO81" s="112"/>
      <c r="QIP81" s="112"/>
      <c r="QIQ81" s="112"/>
      <c r="QIR81" s="112"/>
      <c r="QIS81" s="112"/>
      <c r="QIT81" s="112"/>
      <c r="QIU81" s="112"/>
      <c r="QIV81" s="112"/>
      <c r="QIW81" s="112"/>
      <c r="QIX81" s="112"/>
      <c r="QIY81" s="112"/>
      <c r="QIZ81" s="112"/>
      <c r="QJA81" s="112"/>
      <c r="QJB81" s="112"/>
      <c r="QJC81" s="112"/>
      <c r="QJD81" s="112"/>
      <c r="QJE81" s="112"/>
      <c r="QJF81" s="112"/>
      <c r="QJG81" s="112"/>
      <c r="QJH81" s="112"/>
      <c r="QJI81" s="112"/>
      <c r="QJJ81" s="112"/>
      <c r="QJK81" s="112"/>
      <c r="QJL81" s="112"/>
      <c r="QJM81" s="112"/>
      <c r="QJN81" s="112"/>
      <c r="QJO81" s="112"/>
      <c r="QJP81" s="112"/>
      <c r="QJQ81" s="112"/>
      <c r="QJR81" s="112"/>
      <c r="QJS81" s="112"/>
      <c r="QJT81" s="112"/>
      <c r="QJU81" s="112"/>
      <c r="QJV81" s="112"/>
      <c r="QJW81" s="112"/>
      <c r="QJX81" s="112"/>
      <c r="QJY81" s="112"/>
      <c r="QJZ81" s="112"/>
      <c r="QKA81" s="112"/>
      <c r="QKB81" s="112"/>
      <c r="QKC81" s="112"/>
      <c r="QKD81" s="112"/>
      <c r="QKE81" s="112"/>
      <c r="QKF81" s="112"/>
      <c r="QKG81" s="112"/>
      <c r="QKH81" s="112"/>
      <c r="QKI81" s="112"/>
      <c r="QKJ81" s="112"/>
      <c r="QKK81" s="112"/>
      <c r="QKL81" s="112"/>
      <c r="QKM81" s="112"/>
      <c r="QKN81" s="112"/>
      <c r="QKO81" s="112"/>
      <c r="QKP81" s="112"/>
      <c r="QKQ81" s="112"/>
      <c r="QKR81" s="112"/>
      <c r="QKS81" s="112"/>
      <c r="QKT81" s="112"/>
      <c r="QKU81" s="112"/>
      <c r="QKV81" s="112"/>
      <c r="QKW81" s="112"/>
      <c r="QKX81" s="112"/>
      <c r="QKY81" s="112"/>
      <c r="QKZ81" s="112"/>
      <c r="QLA81" s="112"/>
      <c r="QLB81" s="112"/>
      <c r="QLC81" s="112"/>
      <c r="QLD81" s="112"/>
      <c r="QLE81" s="112"/>
      <c r="QLF81" s="112"/>
      <c r="QLG81" s="112"/>
      <c r="QLH81" s="112"/>
      <c r="QLI81" s="112"/>
      <c r="QLJ81" s="112"/>
      <c r="QLK81" s="112"/>
      <c r="QLL81" s="112"/>
      <c r="QLM81" s="112"/>
      <c r="QLN81" s="112"/>
      <c r="QLO81" s="112"/>
      <c r="QLP81" s="112"/>
      <c r="QLQ81" s="112"/>
      <c r="QLR81" s="112"/>
      <c r="QLS81" s="112"/>
      <c r="QLT81" s="112"/>
      <c r="QLU81" s="112"/>
      <c r="QLV81" s="112"/>
      <c r="QLW81" s="112"/>
      <c r="QLX81" s="112"/>
      <c r="QLY81" s="112"/>
      <c r="QLZ81" s="112"/>
      <c r="QMA81" s="112"/>
      <c r="QMB81" s="112"/>
      <c r="QMC81" s="112"/>
      <c r="QMD81" s="112"/>
      <c r="QME81" s="112"/>
      <c r="QMF81" s="112"/>
      <c r="QMG81" s="112"/>
      <c r="QMH81" s="112"/>
      <c r="QMI81" s="112"/>
      <c r="QMJ81" s="112"/>
      <c r="QMK81" s="112"/>
      <c r="QML81" s="112"/>
      <c r="QMM81" s="112"/>
      <c r="QMN81" s="112"/>
      <c r="QMO81" s="112"/>
      <c r="QMP81" s="112"/>
      <c r="QMQ81" s="112"/>
      <c r="QMR81" s="112"/>
      <c r="QMS81" s="112"/>
      <c r="QMT81" s="112"/>
      <c r="QMU81" s="112"/>
      <c r="QMV81" s="112"/>
      <c r="QMW81" s="112"/>
      <c r="QMX81" s="112"/>
      <c r="QMY81" s="112"/>
      <c r="QMZ81" s="112"/>
      <c r="QNA81" s="112"/>
      <c r="QNB81" s="112"/>
      <c r="QNC81" s="112"/>
      <c r="QND81" s="112"/>
      <c r="QNE81" s="112"/>
      <c r="QNF81" s="112"/>
      <c r="QNG81" s="112"/>
      <c r="QNH81" s="112"/>
      <c r="QNI81" s="112"/>
      <c r="QNJ81" s="112"/>
      <c r="QNK81" s="112"/>
      <c r="QNL81" s="112"/>
      <c r="QNM81" s="112"/>
      <c r="QNN81" s="112"/>
      <c r="QNO81" s="112"/>
      <c r="QNP81" s="112"/>
      <c r="QNQ81" s="112"/>
      <c r="QNR81" s="112"/>
      <c r="QNS81" s="112"/>
      <c r="QNT81" s="112"/>
      <c r="QNU81" s="112"/>
      <c r="QNV81" s="112"/>
      <c r="QNW81" s="112"/>
      <c r="QNX81" s="112"/>
      <c r="QNY81" s="112"/>
      <c r="QNZ81" s="112"/>
      <c r="QOA81" s="112"/>
      <c r="QOB81" s="112"/>
      <c r="QOC81" s="112"/>
      <c r="QOD81" s="112"/>
      <c r="QOE81" s="112"/>
      <c r="QOF81" s="112"/>
      <c r="QOG81" s="112"/>
      <c r="QOH81" s="112"/>
      <c r="QOI81" s="112"/>
      <c r="QOJ81" s="112"/>
      <c r="QOK81" s="112"/>
      <c r="QOL81" s="112"/>
      <c r="QOM81" s="112"/>
      <c r="QON81" s="112"/>
      <c r="QOO81" s="112"/>
      <c r="QOP81" s="112"/>
      <c r="QOQ81" s="112"/>
      <c r="QOR81" s="112"/>
      <c r="QOS81" s="112"/>
      <c r="QOT81" s="112"/>
      <c r="QOU81" s="112"/>
      <c r="QOV81" s="112"/>
      <c r="QOW81" s="112"/>
      <c r="QOX81" s="112"/>
      <c r="QOY81" s="112"/>
      <c r="QOZ81" s="112"/>
      <c r="QPA81" s="112"/>
      <c r="QPB81" s="112"/>
      <c r="QPC81" s="112"/>
      <c r="QPD81" s="112"/>
      <c r="QPE81" s="112"/>
      <c r="QPF81" s="112"/>
      <c r="QPG81" s="112"/>
      <c r="QPH81" s="112"/>
      <c r="QPI81" s="112"/>
      <c r="QPJ81" s="112"/>
      <c r="QPK81" s="112"/>
      <c r="QPL81" s="112"/>
      <c r="QPM81" s="112"/>
      <c r="QPN81" s="112"/>
      <c r="QPO81" s="112"/>
      <c r="QPP81" s="112"/>
      <c r="QPQ81" s="112"/>
      <c r="QPR81" s="112"/>
      <c r="QPS81" s="112"/>
      <c r="QPT81" s="112"/>
      <c r="QPU81" s="112"/>
      <c r="QPV81" s="112"/>
      <c r="QPW81" s="112"/>
      <c r="QPX81" s="112"/>
      <c r="QPY81" s="112"/>
      <c r="QPZ81" s="112"/>
      <c r="QQA81" s="112"/>
      <c r="QQB81" s="112"/>
      <c r="QQC81" s="112"/>
      <c r="QQD81" s="112"/>
      <c r="QQE81" s="112"/>
      <c r="QQF81" s="112"/>
      <c r="QQG81" s="112"/>
      <c r="QQH81" s="112"/>
      <c r="QQI81" s="112"/>
      <c r="QQJ81" s="112"/>
      <c r="QQK81" s="112"/>
      <c r="QQL81" s="112"/>
      <c r="QQM81" s="112"/>
      <c r="QQN81" s="112"/>
      <c r="QQO81" s="112"/>
      <c r="QQP81" s="112"/>
      <c r="QQQ81" s="112"/>
      <c r="QQR81" s="112"/>
      <c r="QQS81" s="112"/>
      <c r="QQT81" s="112"/>
      <c r="QQU81" s="112"/>
      <c r="QQV81" s="112"/>
      <c r="QQW81" s="112"/>
      <c r="QQX81" s="112"/>
      <c r="QQY81" s="112"/>
      <c r="QQZ81" s="112"/>
      <c r="QRA81" s="112"/>
      <c r="QRB81" s="112"/>
      <c r="QRC81" s="112"/>
      <c r="QRD81" s="112"/>
      <c r="QRE81" s="112"/>
      <c r="QRF81" s="112"/>
      <c r="QRG81" s="112"/>
      <c r="QRH81" s="112"/>
      <c r="QRI81" s="112"/>
      <c r="QRJ81" s="112"/>
      <c r="QRK81" s="112"/>
      <c r="QRL81" s="112"/>
      <c r="QRM81" s="112"/>
      <c r="QRN81" s="112"/>
      <c r="QRO81" s="112"/>
      <c r="QRP81" s="112"/>
      <c r="QRQ81" s="112"/>
      <c r="QRR81" s="112"/>
      <c r="QRS81" s="112"/>
      <c r="QRT81" s="112"/>
      <c r="QRU81" s="112"/>
      <c r="QRV81" s="112"/>
      <c r="QRW81" s="112"/>
      <c r="QRX81" s="112"/>
      <c r="QRY81" s="112"/>
      <c r="QRZ81" s="112"/>
      <c r="QSA81" s="112"/>
      <c r="QSB81" s="112"/>
      <c r="QSC81" s="112"/>
      <c r="QSD81" s="112"/>
      <c r="QSE81" s="112"/>
      <c r="QSF81" s="112"/>
      <c r="QSG81" s="112"/>
      <c r="QSH81" s="112"/>
      <c r="QSI81" s="112"/>
      <c r="QSJ81" s="112"/>
      <c r="QSK81" s="112"/>
      <c r="QSL81" s="112"/>
      <c r="QSM81" s="112"/>
      <c r="QSN81" s="112"/>
      <c r="QSO81" s="112"/>
      <c r="QSP81" s="112"/>
      <c r="QSQ81" s="112"/>
      <c r="QSR81" s="112"/>
      <c r="QSS81" s="112"/>
      <c r="QST81" s="112"/>
      <c r="QSU81" s="112"/>
      <c r="QSV81" s="112"/>
      <c r="QSW81" s="112"/>
      <c r="QSX81" s="112"/>
      <c r="QSY81" s="112"/>
      <c r="QSZ81" s="112"/>
      <c r="QTA81" s="112"/>
      <c r="QTB81" s="112"/>
      <c r="QTC81" s="112"/>
      <c r="QTD81" s="112"/>
      <c r="QTE81" s="112"/>
      <c r="QTF81" s="112"/>
      <c r="QTG81" s="112"/>
      <c r="QTH81" s="112"/>
      <c r="QTI81" s="112"/>
      <c r="QTJ81" s="112"/>
      <c r="QTK81" s="112"/>
      <c r="QTL81" s="112"/>
      <c r="QTM81" s="112"/>
      <c r="QTN81" s="112"/>
      <c r="QTO81" s="112"/>
      <c r="QTP81" s="112"/>
      <c r="QTQ81" s="112"/>
      <c r="QTR81" s="112"/>
      <c r="QTS81" s="112"/>
      <c r="QTT81" s="112"/>
      <c r="QTU81" s="112"/>
      <c r="QTV81" s="112"/>
      <c r="QTW81" s="112"/>
      <c r="QTX81" s="112"/>
      <c r="QTY81" s="112"/>
      <c r="QTZ81" s="112"/>
      <c r="QUA81" s="112"/>
      <c r="QUB81" s="112"/>
      <c r="QUC81" s="112"/>
      <c r="QUD81" s="112"/>
      <c r="QUE81" s="112"/>
      <c r="QUF81" s="112"/>
      <c r="QUG81" s="112"/>
      <c r="QUH81" s="112"/>
      <c r="QUI81" s="112"/>
      <c r="QUJ81" s="112"/>
      <c r="QUK81" s="112"/>
      <c r="QUL81" s="112"/>
      <c r="QUM81" s="112"/>
      <c r="QUN81" s="112"/>
      <c r="QUO81" s="112"/>
      <c r="QUP81" s="112"/>
      <c r="QUQ81" s="112"/>
      <c r="QUR81" s="112"/>
      <c r="QUS81" s="112"/>
      <c r="QUT81" s="112"/>
      <c r="QUU81" s="112"/>
      <c r="QUV81" s="112"/>
      <c r="QUW81" s="112"/>
      <c r="QUX81" s="112"/>
      <c r="QUY81" s="112"/>
      <c r="QUZ81" s="112"/>
      <c r="QVA81" s="112"/>
      <c r="QVB81" s="112"/>
      <c r="QVC81" s="112"/>
      <c r="QVD81" s="112"/>
      <c r="QVE81" s="112"/>
      <c r="QVF81" s="112"/>
      <c r="QVG81" s="112"/>
      <c r="QVH81" s="112"/>
      <c r="QVI81" s="112"/>
      <c r="QVJ81" s="112"/>
      <c r="QVK81" s="112"/>
      <c r="QVL81" s="112"/>
      <c r="QVM81" s="112"/>
      <c r="QVN81" s="112"/>
      <c r="QVO81" s="112"/>
      <c r="QVP81" s="112"/>
      <c r="QVQ81" s="112"/>
      <c r="QVR81" s="112"/>
      <c r="QVS81" s="112"/>
      <c r="QVT81" s="112"/>
      <c r="QVU81" s="112"/>
      <c r="QVV81" s="112"/>
      <c r="QVW81" s="112"/>
      <c r="QVX81" s="112"/>
      <c r="QVY81" s="112"/>
      <c r="QVZ81" s="112"/>
      <c r="QWA81" s="112"/>
      <c r="QWB81" s="112"/>
      <c r="QWC81" s="112"/>
      <c r="QWD81" s="112"/>
      <c r="QWE81" s="112"/>
      <c r="QWF81" s="112"/>
      <c r="QWG81" s="112"/>
      <c r="QWH81" s="112"/>
      <c r="QWI81" s="112"/>
      <c r="QWJ81" s="112"/>
      <c r="QWK81" s="112"/>
      <c r="QWL81" s="112"/>
      <c r="QWM81" s="112"/>
      <c r="QWN81" s="112"/>
      <c r="QWO81" s="112"/>
      <c r="QWP81" s="112"/>
      <c r="QWQ81" s="112"/>
      <c r="QWR81" s="112"/>
      <c r="QWS81" s="112"/>
      <c r="QWT81" s="112"/>
      <c r="QWU81" s="112"/>
      <c r="QWV81" s="112"/>
      <c r="QWW81" s="112"/>
      <c r="QWX81" s="112"/>
      <c r="QWY81" s="112"/>
      <c r="QWZ81" s="112"/>
      <c r="QXA81" s="112"/>
      <c r="QXB81" s="112"/>
      <c r="QXC81" s="112"/>
      <c r="QXD81" s="112"/>
      <c r="QXE81" s="112"/>
      <c r="QXF81" s="112"/>
      <c r="QXG81" s="112"/>
      <c r="QXH81" s="112"/>
      <c r="QXI81" s="112"/>
      <c r="QXJ81" s="112"/>
      <c r="QXK81" s="112"/>
      <c r="QXL81" s="112"/>
      <c r="QXM81" s="112"/>
      <c r="QXN81" s="112"/>
      <c r="QXO81" s="112"/>
      <c r="QXP81" s="112"/>
      <c r="QXQ81" s="112"/>
      <c r="QXR81" s="112"/>
      <c r="QXS81" s="112"/>
      <c r="QXT81" s="112"/>
      <c r="QXU81" s="112"/>
      <c r="QXV81" s="112"/>
      <c r="QXW81" s="112"/>
      <c r="QXX81" s="112"/>
      <c r="QXY81" s="112"/>
      <c r="QXZ81" s="112"/>
      <c r="QYA81" s="112"/>
      <c r="QYB81" s="112"/>
      <c r="QYC81" s="112"/>
      <c r="QYD81" s="112"/>
      <c r="QYE81" s="112"/>
      <c r="QYF81" s="112"/>
      <c r="QYG81" s="112"/>
      <c r="QYH81" s="112"/>
      <c r="QYI81" s="112"/>
      <c r="QYJ81" s="112"/>
      <c r="QYK81" s="112"/>
      <c r="QYL81" s="112"/>
      <c r="QYM81" s="112"/>
      <c r="QYN81" s="112"/>
      <c r="QYO81" s="112"/>
      <c r="QYP81" s="112"/>
      <c r="QYQ81" s="112"/>
      <c r="QYR81" s="112"/>
      <c r="QYS81" s="112"/>
      <c r="QYT81" s="112"/>
      <c r="QYU81" s="112"/>
      <c r="QYV81" s="112"/>
      <c r="QYW81" s="112"/>
      <c r="QYX81" s="112"/>
      <c r="QYY81" s="112"/>
      <c r="QYZ81" s="112"/>
      <c r="QZA81" s="112"/>
      <c r="QZB81" s="112"/>
      <c r="QZC81" s="112"/>
      <c r="QZD81" s="112"/>
      <c r="QZE81" s="112"/>
      <c r="QZF81" s="112"/>
      <c r="QZG81" s="112"/>
      <c r="QZH81" s="112"/>
      <c r="QZI81" s="112"/>
      <c r="QZJ81" s="112"/>
      <c r="QZK81" s="112"/>
      <c r="QZL81" s="112"/>
      <c r="QZM81" s="112"/>
      <c r="QZN81" s="112"/>
      <c r="QZO81" s="112"/>
      <c r="QZP81" s="112"/>
      <c r="QZQ81" s="112"/>
      <c r="QZR81" s="112"/>
      <c r="QZS81" s="112"/>
      <c r="QZT81" s="112"/>
      <c r="QZU81" s="112"/>
      <c r="QZV81" s="112"/>
      <c r="QZW81" s="112"/>
      <c r="QZX81" s="112"/>
      <c r="QZY81" s="112"/>
      <c r="QZZ81" s="112"/>
      <c r="RAA81" s="112"/>
      <c r="RAB81" s="112"/>
      <c r="RAC81" s="112"/>
      <c r="RAD81" s="112"/>
      <c r="RAE81" s="112"/>
      <c r="RAF81" s="112"/>
      <c r="RAG81" s="112"/>
      <c r="RAH81" s="112"/>
      <c r="RAI81" s="112"/>
      <c r="RAJ81" s="112"/>
      <c r="RAK81" s="112"/>
      <c r="RAL81" s="112"/>
      <c r="RAM81" s="112"/>
      <c r="RAN81" s="112"/>
      <c r="RAO81" s="112"/>
      <c r="RAP81" s="112"/>
      <c r="RAQ81" s="112"/>
      <c r="RAR81" s="112"/>
      <c r="RAS81" s="112"/>
      <c r="RAT81" s="112"/>
      <c r="RAU81" s="112"/>
      <c r="RAV81" s="112"/>
      <c r="RAW81" s="112"/>
      <c r="RAX81" s="112"/>
      <c r="RAY81" s="112"/>
      <c r="RAZ81" s="112"/>
      <c r="RBA81" s="112"/>
      <c r="RBB81" s="112"/>
      <c r="RBC81" s="112"/>
      <c r="RBD81" s="112"/>
      <c r="RBE81" s="112"/>
      <c r="RBF81" s="112"/>
      <c r="RBG81" s="112"/>
      <c r="RBH81" s="112"/>
      <c r="RBI81" s="112"/>
      <c r="RBJ81" s="112"/>
      <c r="RBK81" s="112"/>
      <c r="RBL81" s="112"/>
      <c r="RBM81" s="112"/>
      <c r="RBN81" s="112"/>
      <c r="RBO81" s="112"/>
      <c r="RBP81" s="112"/>
      <c r="RBQ81" s="112"/>
      <c r="RBR81" s="112"/>
      <c r="RBS81" s="112"/>
      <c r="RBT81" s="112"/>
      <c r="RBU81" s="112"/>
      <c r="RBV81" s="112"/>
      <c r="RBW81" s="112"/>
      <c r="RBX81" s="112"/>
      <c r="RBY81" s="112"/>
      <c r="RBZ81" s="112"/>
      <c r="RCA81" s="112"/>
      <c r="RCB81" s="112"/>
      <c r="RCC81" s="112"/>
      <c r="RCD81" s="112"/>
      <c r="RCE81" s="112"/>
      <c r="RCF81" s="112"/>
      <c r="RCG81" s="112"/>
      <c r="RCH81" s="112"/>
      <c r="RCI81" s="112"/>
      <c r="RCJ81" s="112"/>
      <c r="RCK81" s="112"/>
      <c r="RCL81" s="112"/>
      <c r="RCM81" s="112"/>
      <c r="RCN81" s="112"/>
      <c r="RCO81" s="112"/>
      <c r="RCP81" s="112"/>
      <c r="RCQ81" s="112"/>
      <c r="RCR81" s="112"/>
      <c r="RCS81" s="112"/>
      <c r="RCT81" s="112"/>
      <c r="RCU81" s="112"/>
      <c r="RCV81" s="112"/>
      <c r="RCW81" s="112"/>
      <c r="RCX81" s="112"/>
      <c r="RCY81" s="112"/>
      <c r="RCZ81" s="112"/>
      <c r="RDA81" s="112"/>
      <c r="RDB81" s="112"/>
      <c r="RDC81" s="112"/>
      <c r="RDD81" s="112"/>
      <c r="RDE81" s="112"/>
      <c r="RDF81" s="112"/>
      <c r="RDG81" s="112"/>
      <c r="RDH81" s="112"/>
      <c r="RDI81" s="112"/>
      <c r="RDJ81" s="112"/>
      <c r="RDK81" s="112"/>
      <c r="RDL81" s="112"/>
      <c r="RDM81" s="112"/>
      <c r="RDN81" s="112"/>
      <c r="RDO81" s="112"/>
      <c r="RDP81" s="112"/>
      <c r="RDQ81" s="112"/>
      <c r="RDR81" s="112"/>
      <c r="RDS81" s="112"/>
      <c r="RDT81" s="112"/>
      <c r="RDU81" s="112"/>
      <c r="RDV81" s="112"/>
      <c r="RDW81" s="112"/>
      <c r="RDX81" s="112"/>
      <c r="RDY81" s="112"/>
      <c r="RDZ81" s="112"/>
      <c r="REA81" s="112"/>
      <c r="REB81" s="112"/>
      <c r="REC81" s="112"/>
      <c r="RED81" s="112"/>
      <c r="REE81" s="112"/>
      <c r="REF81" s="112"/>
      <c r="REG81" s="112"/>
      <c r="REH81" s="112"/>
      <c r="REI81" s="112"/>
      <c r="REJ81" s="112"/>
      <c r="REK81" s="112"/>
      <c r="REL81" s="112"/>
      <c r="REM81" s="112"/>
      <c r="REN81" s="112"/>
      <c r="REO81" s="112"/>
      <c r="REP81" s="112"/>
      <c r="REQ81" s="112"/>
      <c r="RER81" s="112"/>
      <c r="RES81" s="112"/>
      <c r="RET81" s="112"/>
      <c r="REU81" s="112"/>
      <c r="REV81" s="112"/>
      <c r="REW81" s="112"/>
      <c r="REX81" s="112"/>
      <c r="REY81" s="112"/>
      <c r="REZ81" s="112"/>
      <c r="RFA81" s="112"/>
      <c r="RFB81" s="112"/>
      <c r="RFC81" s="112"/>
      <c r="RFD81" s="112"/>
      <c r="RFE81" s="112"/>
      <c r="RFF81" s="112"/>
      <c r="RFG81" s="112"/>
      <c r="RFH81" s="112"/>
      <c r="RFI81" s="112"/>
      <c r="RFJ81" s="112"/>
      <c r="RFK81" s="112"/>
      <c r="RFL81" s="112"/>
      <c r="RFM81" s="112"/>
      <c r="RFN81" s="112"/>
      <c r="RFO81" s="112"/>
      <c r="RFP81" s="112"/>
      <c r="RFQ81" s="112"/>
      <c r="RFR81" s="112"/>
      <c r="RFS81" s="112"/>
      <c r="RFT81" s="112"/>
      <c r="RFU81" s="112"/>
      <c r="RFV81" s="112"/>
      <c r="RFW81" s="112"/>
      <c r="RFX81" s="112"/>
      <c r="RFY81" s="112"/>
      <c r="RFZ81" s="112"/>
      <c r="RGA81" s="112"/>
      <c r="RGB81" s="112"/>
      <c r="RGC81" s="112"/>
      <c r="RGD81" s="112"/>
      <c r="RGE81" s="112"/>
      <c r="RGF81" s="112"/>
      <c r="RGG81" s="112"/>
      <c r="RGH81" s="112"/>
      <c r="RGI81" s="112"/>
      <c r="RGJ81" s="112"/>
      <c r="RGK81" s="112"/>
      <c r="RGL81" s="112"/>
      <c r="RGM81" s="112"/>
      <c r="RGN81" s="112"/>
      <c r="RGO81" s="112"/>
      <c r="RGP81" s="112"/>
      <c r="RGQ81" s="112"/>
      <c r="RGR81" s="112"/>
      <c r="RGS81" s="112"/>
      <c r="RGT81" s="112"/>
      <c r="RGU81" s="112"/>
      <c r="RGV81" s="112"/>
      <c r="RGW81" s="112"/>
      <c r="RGX81" s="112"/>
      <c r="RGY81" s="112"/>
      <c r="RGZ81" s="112"/>
      <c r="RHA81" s="112"/>
      <c r="RHB81" s="112"/>
      <c r="RHC81" s="112"/>
      <c r="RHD81" s="112"/>
      <c r="RHE81" s="112"/>
      <c r="RHF81" s="112"/>
      <c r="RHG81" s="112"/>
      <c r="RHH81" s="112"/>
      <c r="RHI81" s="112"/>
      <c r="RHJ81" s="112"/>
      <c r="RHK81" s="112"/>
      <c r="RHL81" s="112"/>
      <c r="RHM81" s="112"/>
      <c r="RHN81" s="112"/>
      <c r="RHO81" s="112"/>
      <c r="RHP81" s="112"/>
      <c r="RHQ81" s="112"/>
      <c r="RHR81" s="112"/>
      <c r="RHS81" s="112"/>
      <c r="RHT81" s="112"/>
      <c r="RHU81" s="112"/>
      <c r="RHV81" s="112"/>
      <c r="RHW81" s="112"/>
      <c r="RHX81" s="112"/>
      <c r="RHY81" s="112"/>
      <c r="RHZ81" s="112"/>
      <c r="RIA81" s="112"/>
      <c r="RIB81" s="112"/>
      <c r="RIC81" s="112"/>
      <c r="RID81" s="112"/>
      <c r="RIE81" s="112"/>
      <c r="RIF81" s="112"/>
      <c r="RIG81" s="112"/>
      <c r="RIH81" s="112"/>
      <c r="RII81" s="112"/>
      <c r="RIJ81" s="112"/>
      <c r="RIK81" s="112"/>
      <c r="RIL81" s="112"/>
      <c r="RIM81" s="112"/>
      <c r="RIN81" s="112"/>
      <c r="RIO81" s="112"/>
      <c r="RIP81" s="112"/>
      <c r="RIQ81" s="112"/>
      <c r="RIR81" s="112"/>
      <c r="RIS81" s="112"/>
      <c r="RIT81" s="112"/>
      <c r="RIU81" s="112"/>
      <c r="RIV81" s="112"/>
      <c r="RIW81" s="112"/>
      <c r="RIX81" s="112"/>
      <c r="RIY81" s="112"/>
      <c r="RIZ81" s="112"/>
      <c r="RJA81" s="112"/>
      <c r="RJB81" s="112"/>
      <c r="RJC81" s="112"/>
      <c r="RJD81" s="112"/>
      <c r="RJE81" s="112"/>
      <c r="RJF81" s="112"/>
      <c r="RJG81" s="112"/>
      <c r="RJH81" s="112"/>
      <c r="RJI81" s="112"/>
      <c r="RJJ81" s="112"/>
      <c r="RJK81" s="112"/>
      <c r="RJL81" s="112"/>
      <c r="RJM81" s="112"/>
      <c r="RJN81" s="112"/>
      <c r="RJO81" s="112"/>
      <c r="RJP81" s="112"/>
      <c r="RJQ81" s="112"/>
      <c r="RJR81" s="112"/>
      <c r="RJS81" s="112"/>
      <c r="RJT81" s="112"/>
      <c r="RJU81" s="112"/>
      <c r="RJV81" s="112"/>
      <c r="RJW81" s="112"/>
      <c r="RJX81" s="112"/>
      <c r="RJY81" s="112"/>
      <c r="RJZ81" s="112"/>
      <c r="RKA81" s="112"/>
      <c r="RKB81" s="112"/>
      <c r="RKC81" s="112"/>
      <c r="RKD81" s="112"/>
      <c r="RKE81" s="112"/>
      <c r="RKF81" s="112"/>
      <c r="RKG81" s="112"/>
      <c r="RKH81" s="112"/>
      <c r="RKI81" s="112"/>
      <c r="RKJ81" s="112"/>
      <c r="RKK81" s="112"/>
      <c r="RKL81" s="112"/>
      <c r="RKM81" s="112"/>
      <c r="RKN81" s="112"/>
      <c r="RKO81" s="112"/>
      <c r="RKP81" s="112"/>
      <c r="RKQ81" s="112"/>
      <c r="RKR81" s="112"/>
      <c r="RKS81" s="112"/>
      <c r="RKT81" s="112"/>
      <c r="RKU81" s="112"/>
      <c r="RKV81" s="112"/>
      <c r="RKW81" s="112"/>
      <c r="RKX81" s="112"/>
      <c r="RKY81" s="112"/>
      <c r="RKZ81" s="112"/>
      <c r="RLA81" s="112"/>
      <c r="RLB81" s="112"/>
      <c r="RLC81" s="112"/>
      <c r="RLD81" s="112"/>
      <c r="RLE81" s="112"/>
      <c r="RLF81" s="112"/>
      <c r="RLG81" s="112"/>
      <c r="RLH81" s="112"/>
      <c r="RLI81" s="112"/>
      <c r="RLJ81" s="112"/>
      <c r="RLK81" s="112"/>
      <c r="RLL81" s="112"/>
      <c r="RLM81" s="112"/>
      <c r="RLN81" s="112"/>
      <c r="RLO81" s="112"/>
      <c r="RLP81" s="112"/>
      <c r="RLQ81" s="112"/>
      <c r="RLR81" s="112"/>
      <c r="RLS81" s="112"/>
      <c r="RLT81" s="112"/>
      <c r="RLU81" s="112"/>
      <c r="RLV81" s="112"/>
      <c r="RLW81" s="112"/>
      <c r="RLX81" s="112"/>
      <c r="RLY81" s="112"/>
      <c r="RLZ81" s="112"/>
      <c r="RMA81" s="112"/>
      <c r="RMB81" s="112"/>
      <c r="RMC81" s="112"/>
      <c r="RMD81" s="112"/>
      <c r="RME81" s="112"/>
      <c r="RMF81" s="112"/>
      <c r="RMG81" s="112"/>
      <c r="RMH81" s="112"/>
      <c r="RMI81" s="112"/>
      <c r="RMJ81" s="112"/>
      <c r="RMK81" s="112"/>
      <c r="RML81" s="112"/>
      <c r="RMM81" s="112"/>
      <c r="RMN81" s="112"/>
      <c r="RMO81" s="112"/>
      <c r="RMP81" s="112"/>
      <c r="RMQ81" s="112"/>
      <c r="RMR81" s="112"/>
      <c r="RMS81" s="112"/>
      <c r="RMT81" s="112"/>
      <c r="RMU81" s="112"/>
      <c r="RMV81" s="112"/>
      <c r="RMW81" s="112"/>
      <c r="RMX81" s="112"/>
      <c r="RMY81" s="112"/>
      <c r="RMZ81" s="112"/>
      <c r="RNA81" s="112"/>
      <c r="RNB81" s="112"/>
      <c r="RNC81" s="112"/>
      <c r="RND81" s="112"/>
      <c r="RNE81" s="112"/>
      <c r="RNF81" s="112"/>
      <c r="RNG81" s="112"/>
      <c r="RNH81" s="112"/>
      <c r="RNI81" s="112"/>
      <c r="RNJ81" s="112"/>
      <c r="RNK81" s="112"/>
      <c r="RNL81" s="112"/>
      <c r="RNM81" s="112"/>
      <c r="RNN81" s="112"/>
      <c r="RNO81" s="112"/>
      <c r="RNP81" s="112"/>
      <c r="RNQ81" s="112"/>
      <c r="RNR81" s="112"/>
      <c r="RNS81" s="112"/>
      <c r="RNT81" s="112"/>
      <c r="RNU81" s="112"/>
      <c r="RNV81" s="112"/>
      <c r="RNW81" s="112"/>
      <c r="RNX81" s="112"/>
      <c r="RNY81" s="112"/>
      <c r="RNZ81" s="112"/>
      <c r="ROA81" s="112"/>
      <c r="ROB81" s="112"/>
      <c r="ROC81" s="112"/>
      <c r="ROD81" s="112"/>
      <c r="ROE81" s="112"/>
      <c r="ROF81" s="112"/>
      <c r="ROG81" s="112"/>
      <c r="ROH81" s="112"/>
      <c r="ROI81" s="112"/>
      <c r="ROJ81" s="112"/>
      <c r="ROK81" s="112"/>
      <c r="ROL81" s="112"/>
      <c r="ROM81" s="112"/>
      <c r="RON81" s="112"/>
      <c r="ROO81" s="112"/>
      <c r="ROP81" s="112"/>
      <c r="ROQ81" s="112"/>
      <c r="ROR81" s="112"/>
      <c r="ROS81" s="112"/>
      <c r="ROT81" s="112"/>
      <c r="ROU81" s="112"/>
      <c r="ROV81" s="112"/>
      <c r="ROW81" s="112"/>
      <c r="ROX81" s="112"/>
      <c r="ROY81" s="112"/>
      <c r="ROZ81" s="112"/>
      <c r="RPA81" s="112"/>
      <c r="RPB81" s="112"/>
      <c r="RPC81" s="112"/>
      <c r="RPD81" s="112"/>
      <c r="RPE81" s="112"/>
      <c r="RPF81" s="112"/>
      <c r="RPG81" s="112"/>
      <c r="RPH81" s="112"/>
      <c r="RPI81" s="112"/>
      <c r="RPJ81" s="112"/>
      <c r="RPK81" s="112"/>
      <c r="RPL81" s="112"/>
      <c r="RPM81" s="112"/>
      <c r="RPN81" s="112"/>
      <c r="RPO81" s="112"/>
      <c r="RPP81" s="112"/>
      <c r="RPQ81" s="112"/>
      <c r="RPR81" s="112"/>
      <c r="RPS81" s="112"/>
      <c r="RPT81" s="112"/>
      <c r="RPU81" s="112"/>
      <c r="RPV81" s="112"/>
      <c r="RPW81" s="112"/>
      <c r="RPX81" s="112"/>
      <c r="RPY81" s="112"/>
      <c r="RPZ81" s="112"/>
      <c r="RQA81" s="112"/>
      <c r="RQB81" s="112"/>
      <c r="RQC81" s="112"/>
      <c r="RQD81" s="112"/>
      <c r="RQE81" s="112"/>
      <c r="RQF81" s="112"/>
      <c r="RQG81" s="112"/>
      <c r="RQH81" s="112"/>
      <c r="RQI81" s="112"/>
      <c r="RQJ81" s="112"/>
      <c r="RQK81" s="112"/>
      <c r="RQL81" s="112"/>
      <c r="RQM81" s="112"/>
      <c r="RQN81" s="112"/>
      <c r="RQO81" s="112"/>
      <c r="RQP81" s="112"/>
      <c r="RQQ81" s="112"/>
      <c r="RQR81" s="112"/>
      <c r="RQS81" s="112"/>
      <c r="RQT81" s="112"/>
      <c r="RQU81" s="112"/>
      <c r="RQV81" s="112"/>
      <c r="RQW81" s="112"/>
      <c r="RQX81" s="112"/>
      <c r="RQY81" s="112"/>
      <c r="RQZ81" s="112"/>
      <c r="RRA81" s="112"/>
      <c r="RRB81" s="112"/>
      <c r="RRC81" s="112"/>
      <c r="RRD81" s="112"/>
      <c r="RRE81" s="112"/>
      <c r="RRF81" s="112"/>
      <c r="RRG81" s="112"/>
      <c r="RRH81" s="112"/>
      <c r="RRI81" s="112"/>
      <c r="RRJ81" s="112"/>
      <c r="RRK81" s="112"/>
      <c r="RRL81" s="112"/>
      <c r="RRM81" s="112"/>
      <c r="RRN81" s="112"/>
      <c r="RRO81" s="112"/>
      <c r="RRP81" s="112"/>
      <c r="RRQ81" s="112"/>
      <c r="RRR81" s="112"/>
      <c r="RRS81" s="112"/>
      <c r="RRT81" s="112"/>
      <c r="RRU81" s="112"/>
      <c r="RRV81" s="112"/>
      <c r="RRW81" s="112"/>
      <c r="RRX81" s="112"/>
      <c r="RRY81" s="112"/>
      <c r="RRZ81" s="112"/>
      <c r="RSA81" s="112"/>
      <c r="RSB81" s="112"/>
      <c r="RSC81" s="112"/>
      <c r="RSD81" s="112"/>
      <c r="RSE81" s="112"/>
      <c r="RSF81" s="112"/>
      <c r="RSG81" s="112"/>
      <c r="RSH81" s="112"/>
      <c r="RSI81" s="112"/>
      <c r="RSJ81" s="112"/>
      <c r="RSK81" s="112"/>
      <c r="RSL81" s="112"/>
      <c r="RSM81" s="112"/>
      <c r="RSN81" s="112"/>
      <c r="RSO81" s="112"/>
      <c r="RSP81" s="112"/>
      <c r="RSQ81" s="112"/>
      <c r="RSR81" s="112"/>
      <c r="RSS81" s="112"/>
      <c r="RST81" s="112"/>
      <c r="RSU81" s="112"/>
      <c r="RSV81" s="112"/>
      <c r="RSW81" s="112"/>
      <c r="RSX81" s="112"/>
      <c r="RSY81" s="112"/>
      <c r="RSZ81" s="112"/>
      <c r="RTA81" s="112"/>
      <c r="RTB81" s="112"/>
      <c r="RTC81" s="112"/>
      <c r="RTD81" s="112"/>
      <c r="RTE81" s="112"/>
      <c r="RTF81" s="112"/>
      <c r="RTG81" s="112"/>
      <c r="RTH81" s="112"/>
      <c r="RTI81" s="112"/>
      <c r="RTJ81" s="112"/>
      <c r="RTK81" s="112"/>
      <c r="RTL81" s="112"/>
      <c r="RTM81" s="112"/>
      <c r="RTN81" s="112"/>
      <c r="RTO81" s="112"/>
      <c r="RTP81" s="112"/>
      <c r="RTQ81" s="112"/>
      <c r="RTR81" s="112"/>
      <c r="RTS81" s="112"/>
      <c r="RTT81" s="112"/>
      <c r="RTU81" s="112"/>
      <c r="RTV81" s="112"/>
      <c r="RTW81" s="112"/>
      <c r="RTX81" s="112"/>
      <c r="RTY81" s="112"/>
      <c r="RTZ81" s="112"/>
      <c r="RUA81" s="112"/>
      <c r="RUB81" s="112"/>
      <c r="RUC81" s="112"/>
      <c r="RUD81" s="112"/>
      <c r="RUE81" s="112"/>
      <c r="RUF81" s="112"/>
      <c r="RUG81" s="112"/>
      <c r="RUH81" s="112"/>
      <c r="RUI81" s="112"/>
      <c r="RUJ81" s="112"/>
      <c r="RUK81" s="112"/>
      <c r="RUL81" s="112"/>
      <c r="RUM81" s="112"/>
      <c r="RUN81" s="112"/>
      <c r="RUO81" s="112"/>
      <c r="RUP81" s="112"/>
      <c r="RUQ81" s="112"/>
      <c r="RUR81" s="112"/>
      <c r="RUS81" s="112"/>
      <c r="RUT81" s="112"/>
      <c r="RUU81" s="112"/>
      <c r="RUV81" s="112"/>
      <c r="RUW81" s="112"/>
      <c r="RUX81" s="112"/>
      <c r="RUY81" s="112"/>
      <c r="RUZ81" s="112"/>
      <c r="RVA81" s="112"/>
      <c r="RVB81" s="112"/>
      <c r="RVC81" s="112"/>
      <c r="RVD81" s="112"/>
      <c r="RVE81" s="112"/>
      <c r="RVF81" s="112"/>
      <c r="RVG81" s="112"/>
      <c r="RVH81" s="112"/>
      <c r="RVI81" s="112"/>
      <c r="RVJ81" s="112"/>
      <c r="RVK81" s="112"/>
      <c r="RVL81" s="112"/>
      <c r="RVM81" s="112"/>
      <c r="RVN81" s="112"/>
      <c r="RVO81" s="112"/>
      <c r="RVP81" s="112"/>
      <c r="RVQ81" s="112"/>
      <c r="RVR81" s="112"/>
      <c r="RVS81" s="112"/>
      <c r="RVT81" s="112"/>
      <c r="RVU81" s="112"/>
      <c r="RVV81" s="112"/>
      <c r="RVW81" s="112"/>
      <c r="RVX81" s="112"/>
      <c r="RVY81" s="112"/>
      <c r="RVZ81" s="112"/>
      <c r="RWA81" s="112"/>
      <c r="RWB81" s="112"/>
      <c r="RWC81" s="112"/>
      <c r="RWD81" s="112"/>
      <c r="RWE81" s="112"/>
      <c r="RWF81" s="112"/>
      <c r="RWG81" s="112"/>
      <c r="RWH81" s="112"/>
      <c r="RWI81" s="112"/>
      <c r="RWJ81" s="112"/>
      <c r="RWK81" s="112"/>
      <c r="RWL81" s="112"/>
      <c r="RWM81" s="112"/>
      <c r="RWN81" s="112"/>
      <c r="RWO81" s="112"/>
      <c r="RWP81" s="112"/>
      <c r="RWQ81" s="112"/>
      <c r="RWR81" s="112"/>
      <c r="RWS81" s="112"/>
      <c r="RWT81" s="112"/>
      <c r="RWU81" s="112"/>
      <c r="RWV81" s="112"/>
      <c r="RWW81" s="112"/>
      <c r="RWX81" s="112"/>
      <c r="RWY81" s="112"/>
      <c r="RWZ81" s="112"/>
      <c r="RXA81" s="112"/>
      <c r="RXB81" s="112"/>
      <c r="RXC81" s="112"/>
      <c r="RXD81" s="112"/>
      <c r="RXE81" s="112"/>
      <c r="RXF81" s="112"/>
      <c r="RXG81" s="112"/>
      <c r="RXH81" s="112"/>
      <c r="RXI81" s="112"/>
      <c r="RXJ81" s="112"/>
      <c r="RXK81" s="112"/>
      <c r="RXL81" s="112"/>
      <c r="RXM81" s="112"/>
      <c r="RXN81" s="112"/>
      <c r="RXO81" s="112"/>
      <c r="RXP81" s="112"/>
      <c r="RXQ81" s="112"/>
      <c r="RXR81" s="112"/>
      <c r="RXS81" s="112"/>
      <c r="RXT81" s="112"/>
      <c r="RXU81" s="112"/>
      <c r="RXV81" s="112"/>
      <c r="RXW81" s="112"/>
      <c r="RXX81" s="112"/>
      <c r="RXY81" s="112"/>
      <c r="RXZ81" s="112"/>
      <c r="RYA81" s="112"/>
      <c r="RYB81" s="112"/>
      <c r="RYC81" s="112"/>
      <c r="RYD81" s="112"/>
      <c r="RYE81" s="112"/>
      <c r="RYF81" s="112"/>
      <c r="RYG81" s="112"/>
      <c r="RYH81" s="112"/>
      <c r="RYI81" s="112"/>
      <c r="RYJ81" s="112"/>
      <c r="RYK81" s="112"/>
      <c r="RYL81" s="112"/>
      <c r="RYM81" s="112"/>
      <c r="RYN81" s="112"/>
      <c r="RYO81" s="112"/>
      <c r="RYP81" s="112"/>
      <c r="RYQ81" s="112"/>
      <c r="RYR81" s="112"/>
      <c r="RYS81" s="112"/>
      <c r="RYT81" s="112"/>
      <c r="RYU81" s="112"/>
      <c r="RYV81" s="112"/>
      <c r="RYW81" s="112"/>
      <c r="RYX81" s="112"/>
      <c r="RYY81" s="112"/>
      <c r="RYZ81" s="112"/>
      <c r="RZA81" s="112"/>
      <c r="RZB81" s="112"/>
      <c r="RZC81" s="112"/>
      <c r="RZD81" s="112"/>
      <c r="RZE81" s="112"/>
      <c r="RZF81" s="112"/>
      <c r="RZG81" s="112"/>
      <c r="RZH81" s="112"/>
      <c r="RZI81" s="112"/>
      <c r="RZJ81" s="112"/>
      <c r="RZK81" s="112"/>
      <c r="RZL81" s="112"/>
      <c r="RZM81" s="112"/>
      <c r="RZN81" s="112"/>
      <c r="RZO81" s="112"/>
      <c r="RZP81" s="112"/>
      <c r="RZQ81" s="112"/>
      <c r="RZR81" s="112"/>
      <c r="RZS81" s="112"/>
      <c r="RZT81" s="112"/>
      <c r="RZU81" s="112"/>
      <c r="RZV81" s="112"/>
      <c r="RZW81" s="112"/>
      <c r="RZX81" s="112"/>
      <c r="RZY81" s="112"/>
      <c r="RZZ81" s="112"/>
      <c r="SAA81" s="112"/>
      <c r="SAB81" s="112"/>
      <c r="SAC81" s="112"/>
      <c r="SAD81" s="112"/>
      <c r="SAE81" s="112"/>
      <c r="SAF81" s="112"/>
      <c r="SAG81" s="112"/>
      <c r="SAH81" s="112"/>
      <c r="SAI81" s="112"/>
      <c r="SAJ81" s="112"/>
      <c r="SAK81" s="112"/>
      <c r="SAL81" s="112"/>
      <c r="SAM81" s="112"/>
      <c r="SAN81" s="112"/>
      <c r="SAO81" s="112"/>
      <c r="SAP81" s="112"/>
      <c r="SAQ81" s="112"/>
      <c r="SAR81" s="112"/>
      <c r="SAS81" s="112"/>
      <c r="SAT81" s="112"/>
      <c r="SAU81" s="112"/>
      <c r="SAV81" s="112"/>
      <c r="SAW81" s="112"/>
      <c r="SAX81" s="112"/>
      <c r="SAY81" s="112"/>
      <c r="SAZ81" s="112"/>
      <c r="SBA81" s="112"/>
      <c r="SBB81" s="112"/>
      <c r="SBC81" s="112"/>
      <c r="SBD81" s="112"/>
      <c r="SBE81" s="112"/>
      <c r="SBF81" s="112"/>
      <c r="SBG81" s="112"/>
      <c r="SBH81" s="112"/>
      <c r="SBI81" s="112"/>
      <c r="SBJ81" s="112"/>
      <c r="SBK81" s="112"/>
      <c r="SBL81" s="112"/>
      <c r="SBM81" s="112"/>
      <c r="SBN81" s="112"/>
      <c r="SBO81" s="112"/>
      <c r="SBP81" s="112"/>
      <c r="SBQ81" s="112"/>
      <c r="SBR81" s="112"/>
      <c r="SBS81" s="112"/>
      <c r="SBT81" s="112"/>
      <c r="SBU81" s="112"/>
      <c r="SBV81" s="112"/>
      <c r="SBW81" s="112"/>
      <c r="SBX81" s="112"/>
      <c r="SBY81" s="112"/>
      <c r="SBZ81" s="112"/>
      <c r="SCA81" s="112"/>
      <c r="SCB81" s="112"/>
      <c r="SCC81" s="112"/>
      <c r="SCD81" s="112"/>
      <c r="SCE81" s="112"/>
      <c r="SCF81" s="112"/>
      <c r="SCG81" s="112"/>
      <c r="SCH81" s="112"/>
      <c r="SCI81" s="112"/>
      <c r="SCJ81" s="112"/>
      <c r="SCK81" s="112"/>
      <c r="SCL81" s="112"/>
      <c r="SCM81" s="112"/>
      <c r="SCN81" s="112"/>
      <c r="SCO81" s="112"/>
      <c r="SCP81" s="112"/>
      <c r="SCQ81" s="112"/>
      <c r="SCR81" s="112"/>
      <c r="SCS81" s="112"/>
      <c r="SCT81" s="112"/>
      <c r="SCU81" s="112"/>
      <c r="SCV81" s="112"/>
      <c r="SCW81" s="112"/>
      <c r="SCX81" s="112"/>
      <c r="SCY81" s="112"/>
      <c r="SCZ81" s="112"/>
      <c r="SDA81" s="112"/>
      <c r="SDB81" s="112"/>
      <c r="SDC81" s="112"/>
      <c r="SDD81" s="112"/>
      <c r="SDE81" s="112"/>
      <c r="SDF81" s="112"/>
      <c r="SDG81" s="112"/>
      <c r="SDH81" s="112"/>
      <c r="SDI81" s="112"/>
      <c r="SDJ81" s="112"/>
      <c r="SDK81" s="112"/>
      <c r="SDL81" s="112"/>
      <c r="SDM81" s="112"/>
      <c r="SDN81" s="112"/>
      <c r="SDO81" s="112"/>
      <c r="SDP81" s="112"/>
      <c r="SDQ81" s="112"/>
      <c r="SDR81" s="112"/>
      <c r="SDS81" s="112"/>
      <c r="SDT81" s="112"/>
      <c r="SDU81" s="112"/>
      <c r="SDV81" s="112"/>
      <c r="SDW81" s="112"/>
      <c r="SDX81" s="112"/>
      <c r="SDY81" s="112"/>
      <c r="SDZ81" s="112"/>
      <c r="SEA81" s="112"/>
      <c r="SEB81" s="112"/>
      <c r="SEC81" s="112"/>
      <c r="SED81" s="112"/>
      <c r="SEE81" s="112"/>
      <c r="SEF81" s="112"/>
      <c r="SEG81" s="112"/>
      <c r="SEH81" s="112"/>
      <c r="SEI81" s="112"/>
      <c r="SEJ81" s="112"/>
      <c r="SEK81" s="112"/>
      <c r="SEL81" s="112"/>
      <c r="SEM81" s="112"/>
      <c r="SEN81" s="112"/>
      <c r="SEO81" s="112"/>
      <c r="SEP81" s="112"/>
      <c r="SEQ81" s="112"/>
      <c r="SER81" s="112"/>
      <c r="SES81" s="112"/>
      <c r="SET81" s="112"/>
      <c r="SEU81" s="112"/>
      <c r="SEV81" s="112"/>
      <c r="SEW81" s="112"/>
      <c r="SEX81" s="112"/>
      <c r="SEY81" s="112"/>
      <c r="SEZ81" s="112"/>
      <c r="SFA81" s="112"/>
      <c r="SFB81" s="112"/>
      <c r="SFC81" s="112"/>
      <c r="SFD81" s="112"/>
      <c r="SFE81" s="112"/>
      <c r="SFF81" s="112"/>
      <c r="SFG81" s="112"/>
      <c r="SFH81" s="112"/>
      <c r="SFI81" s="112"/>
      <c r="SFJ81" s="112"/>
      <c r="SFK81" s="112"/>
      <c r="SFL81" s="112"/>
      <c r="SFM81" s="112"/>
      <c r="SFN81" s="112"/>
      <c r="SFO81" s="112"/>
      <c r="SFP81" s="112"/>
      <c r="SFQ81" s="112"/>
      <c r="SFR81" s="112"/>
      <c r="SFS81" s="112"/>
      <c r="SFT81" s="112"/>
      <c r="SFU81" s="112"/>
      <c r="SFV81" s="112"/>
      <c r="SFW81" s="112"/>
      <c r="SFX81" s="112"/>
      <c r="SFY81" s="112"/>
      <c r="SFZ81" s="112"/>
      <c r="SGA81" s="112"/>
      <c r="SGB81" s="112"/>
      <c r="SGC81" s="112"/>
      <c r="SGD81" s="112"/>
      <c r="SGE81" s="112"/>
      <c r="SGF81" s="112"/>
      <c r="SGG81" s="112"/>
      <c r="SGH81" s="112"/>
      <c r="SGI81" s="112"/>
      <c r="SGJ81" s="112"/>
      <c r="SGK81" s="112"/>
      <c r="SGL81" s="112"/>
      <c r="SGM81" s="112"/>
      <c r="SGN81" s="112"/>
      <c r="SGO81" s="112"/>
      <c r="SGP81" s="112"/>
      <c r="SGQ81" s="112"/>
      <c r="SGR81" s="112"/>
      <c r="SGS81" s="112"/>
      <c r="SGT81" s="112"/>
      <c r="SGU81" s="112"/>
      <c r="SGV81" s="112"/>
      <c r="SGW81" s="112"/>
      <c r="SGX81" s="112"/>
      <c r="SGY81" s="112"/>
      <c r="SGZ81" s="112"/>
      <c r="SHA81" s="112"/>
      <c r="SHB81" s="112"/>
      <c r="SHC81" s="112"/>
      <c r="SHD81" s="112"/>
      <c r="SHE81" s="112"/>
      <c r="SHF81" s="112"/>
      <c r="SHG81" s="112"/>
      <c r="SHH81" s="112"/>
      <c r="SHI81" s="112"/>
      <c r="SHJ81" s="112"/>
      <c r="SHK81" s="112"/>
      <c r="SHL81" s="112"/>
      <c r="SHM81" s="112"/>
      <c r="SHN81" s="112"/>
      <c r="SHO81" s="112"/>
      <c r="SHP81" s="112"/>
      <c r="SHQ81" s="112"/>
      <c r="SHR81" s="112"/>
      <c r="SHS81" s="112"/>
      <c r="SHT81" s="112"/>
      <c r="SHU81" s="112"/>
      <c r="SHV81" s="112"/>
      <c r="SHW81" s="112"/>
      <c r="SHX81" s="112"/>
      <c r="SHY81" s="112"/>
      <c r="SHZ81" s="112"/>
      <c r="SIA81" s="112"/>
      <c r="SIB81" s="112"/>
      <c r="SIC81" s="112"/>
      <c r="SID81" s="112"/>
      <c r="SIE81" s="112"/>
      <c r="SIF81" s="112"/>
      <c r="SIG81" s="112"/>
      <c r="SIH81" s="112"/>
      <c r="SII81" s="112"/>
      <c r="SIJ81" s="112"/>
      <c r="SIK81" s="112"/>
      <c r="SIL81" s="112"/>
      <c r="SIM81" s="112"/>
      <c r="SIN81" s="112"/>
      <c r="SIO81" s="112"/>
      <c r="SIP81" s="112"/>
      <c r="SIQ81" s="112"/>
      <c r="SIR81" s="112"/>
      <c r="SIS81" s="112"/>
      <c r="SIT81" s="112"/>
      <c r="SIU81" s="112"/>
      <c r="SIV81" s="112"/>
      <c r="SIW81" s="112"/>
      <c r="SIX81" s="112"/>
      <c r="SIY81" s="112"/>
      <c r="SIZ81" s="112"/>
      <c r="SJA81" s="112"/>
      <c r="SJB81" s="112"/>
      <c r="SJC81" s="112"/>
      <c r="SJD81" s="112"/>
      <c r="SJE81" s="112"/>
      <c r="SJF81" s="112"/>
      <c r="SJG81" s="112"/>
      <c r="SJH81" s="112"/>
      <c r="SJI81" s="112"/>
      <c r="SJJ81" s="112"/>
      <c r="SJK81" s="112"/>
      <c r="SJL81" s="112"/>
      <c r="SJM81" s="112"/>
      <c r="SJN81" s="112"/>
      <c r="SJO81" s="112"/>
      <c r="SJP81" s="112"/>
      <c r="SJQ81" s="112"/>
      <c r="SJR81" s="112"/>
      <c r="SJS81" s="112"/>
      <c r="SJT81" s="112"/>
      <c r="SJU81" s="112"/>
      <c r="SJV81" s="112"/>
      <c r="SJW81" s="112"/>
      <c r="SJX81" s="112"/>
      <c r="SJY81" s="112"/>
      <c r="SJZ81" s="112"/>
      <c r="SKA81" s="112"/>
      <c r="SKB81" s="112"/>
      <c r="SKC81" s="112"/>
      <c r="SKD81" s="112"/>
      <c r="SKE81" s="112"/>
      <c r="SKF81" s="112"/>
      <c r="SKG81" s="112"/>
      <c r="SKH81" s="112"/>
      <c r="SKI81" s="112"/>
      <c r="SKJ81" s="112"/>
      <c r="SKK81" s="112"/>
      <c r="SKL81" s="112"/>
      <c r="SKM81" s="112"/>
      <c r="SKN81" s="112"/>
      <c r="SKO81" s="112"/>
      <c r="SKP81" s="112"/>
      <c r="SKQ81" s="112"/>
      <c r="SKR81" s="112"/>
      <c r="SKS81" s="112"/>
      <c r="SKT81" s="112"/>
      <c r="SKU81" s="112"/>
      <c r="SKV81" s="112"/>
      <c r="SKW81" s="112"/>
      <c r="SKX81" s="112"/>
      <c r="SKY81" s="112"/>
      <c r="SKZ81" s="112"/>
      <c r="SLA81" s="112"/>
      <c r="SLB81" s="112"/>
      <c r="SLC81" s="112"/>
      <c r="SLD81" s="112"/>
      <c r="SLE81" s="112"/>
      <c r="SLF81" s="112"/>
      <c r="SLG81" s="112"/>
      <c r="SLH81" s="112"/>
      <c r="SLI81" s="112"/>
      <c r="SLJ81" s="112"/>
      <c r="SLK81" s="112"/>
      <c r="SLL81" s="112"/>
      <c r="SLM81" s="112"/>
      <c r="SLN81" s="112"/>
      <c r="SLO81" s="112"/>
      <c r="SLP81" s="112"/>
      <c r="SLQ81" s="112"/>
      <c r="SLR81" s="112"/>
      <c r="SLS81" s="112"/>
      <c r="SLT81" s="112"/>
      <c r="SLU81" s="112"/>
      <c r="SLV81" s="112"/>
      <c r="SLW81" s="112"/>
      <c r="SLX81" s="112"/>
      <c r="SLY81" s="112"/>
      <c r="SLZ81" s="112"/>
      <c r="SMA81" s="112"/>
      <c r="SMB81" s="112"/>
      <c r="SMC81" s="112"/>
      <c r="SMD81" s="112"/>
      <c r="SME81" s="112"/>
      <c r="SMF81" s="112"/>
      <c r="SMG81" s="112"/>
      <c r="SMH81" s="112"/>
      <c r="SMI81" s="112"/>
      <c r="SMJ81" s="112"/>
      <c r="SMK81" s="112"/>
      <c r="SML81" s="112"/>
      <c r="SMM81" s="112"/>
      <c r="SMN81" s="112"/>
      <c r="SMO81" s="112"/>
      <c r="SMP81" s="112"/>
      <c r="SMQ81" s="112"/>
      <c r="SMR81" s="112"/>
      <c r="SMS81" s="112"/>
      <c r="SMT81" s="112"/>
      <c r="SMU81" s="112"/>
      <c r="SMV81" s="112"/>
      <c r="SMW81" s="112"/>
      <c r="SMX81" s="112"/>
      <c r="SMY81" s="112"/>
      <c r="SMZ81" s="112"/>
      <c r="SNA81" s="112"/>
      <c r="SNB81" s="112"/>
      <c r="SNC81" s="112"/>
      <c r="SND81" s="112"/>
      <c r="SNE81" s="112"/>
      <c r="SNF81" s="112"/>
      <c r="SNG81" s="112"/>
      <c r="SNH81" s="112"/>
      <c r="SNI81" s="112"/>
      <c r="SNJ81" s="112"/>
      <c r="SNK81" s="112"/>
      <c r="SNL81" s="112"/>
      <c r="SNM81" s="112"/>
      <c r="SNN81" s="112"/>
      <c r="SNO81" s="112"/>
      <c r="SNP81" s="112"/>
      <c r="SNQ81" s="112"/>
      <c r="SNR81" s="112"/>
      <c r="SNS81" s="112"/>
      <c r="SNT81" s="112"/>
      <c r="SNU81" s="112"/>
      <c r="SNV81" s="112"/>
      <c r="SNW81" s="112"/>
      <c r="SNX81" s="112"/>
      <c r="SNY81" s="112"/>
      <c r="SNZ81" s="112"/>
      <c r="SOA81" s="112"/>
      <c r="SOB81" s="112"/>
      <c r="SOC81" s="112"/>
      <c r="SOD81" s="112"/>
      <c r="SOE81" s="112"/>
      <c r="SOF81" s="112"/>
      <c r="SOG81" s="112"/>
      <c r="SOH81" s="112"/>
      <c r="SOI81" s="112"/>
      <c r="SOJ81" s="112"/>
      <c r="SOK81" s="112"/>
      <c r="SOL81" s="112"/>
      <c r="SOM81" s="112"/>
      <c r="SON81" s="112"/>
      <c r="SOO81" s="112"/>
      <c r="SOP81" s="112"/>
      <c r="SOQ81" s="112"/>
      <c r="SOR81" s="112"/>
      <c r="SOS81" s="112"/>
      <c r="SOT81" s="112"/>
      <c r="SOU81" s="112"/>
      <c r="SOV81" s="112"/>
      <c r="SOW81" s="112"/>
      <c r="SOX81" s="112"/>
      <c r="SOY81" s="112"/>
      <c r="SOZ81" s="112"/>
      <c r="SPA81" s="112"/>
      <c r="SPB81" s="112"/>
      <c r="SPC81" s="112"/>
      <c r="SPD81" s="112"/>
      <c r="SPE81" s="112"/>
      <c r="SPF81" s="112"/>
      <c r="SPG81" s="112"/>
      <c r="SPH81" s="112"/>
      <c r="SPI81" s="112"/>
      <c r="SPJ81" s="112"/>
      <c r="SPK81" s="112"/>
      <c r="SPL81" s="112"/>
      <c r="SPM81" s="112"/>
      <c r="SPN81" s="112"/>
      <c r="SPO81" s="112"/>
      <c r="SPP81" s="112"/>
      <c r="SPQ81" s="112"/>
      <c r="SPR81" s="112"/>
      <c r="SPS81" s="112"/>
      <c r="SPT81" s="112"/>
      <c r="SPU81" s="112"/>
      <c r="SPV81" s="112"/>
      <c r="SPW81" s="112"/>
      <c r="SPX81" s="112"/>
      <c r="SPY81" s="112"/>
      <c r="SPZ81" s="112"/>
      <c r="SQA81" s="112"/>
      <c r="SQB81" s="112"/>
      <c r="SQC81" s="112"/>
      <c r="SQD81" s="112"/>
      <c r="SQE81" s="112"/>
      <c r="SQF81" s="112"/>
      <c r="SQG81" s="112"/>
      <c r="SQH81" s="112"/>
      <c r="SQI81" s="112"/>
      <c r="SQJ81" s="112"/>
      <c r="SQK81" s="112"/>
      <c r="SQL81" s="112"/>
      <c r="SQM81" s="112"/>
      <c r="SQN81" s="112"/>
      <c r="SQO81" s="112"/>
      <c r="SQP81" s="112"/>
      <c r="SQQ81" s="112"/>
      <c r="SQR81" s="112"/>
      <c r="SQS81" s="112"/>
      <c r="SQT81" s="112"/>
      <c r="SQU81" s="112"/>
      <c r="SQV81" s="112"/>
      <c r="SQW81" s="112"/>
      <c r="SQX81" s="112"/>
      <c r="SQY81" s="112"/>
      <c r="SQZ81" s="112"/>
      <c r="SRA81" s="112"/>
      <c r="SRB81" s="112"/>
      <c r="SRC81" s="112"/>
      <c r="SRD81" s="112"/>
      <c r="SRE81" s="112"/>
      <c r="SRF81" s="112"/>
      <c r="SRG81" s="112"/>
      <c r="SRH81" s="112"/>
      <c r="SRI81" s="112"/>
      <c r="SRJ81" s="112"/>
      <c r="SRK81" s="112"/>
      <c r="SRL81" s="112"/>
      <c r="SRM81" s="112"/>
      <c r="SRN81" s="112"/>
      <c r="SRO81" s="112"/>
      <c r="SRP81" s="112"/>
      <c r="SRQ81" s="112"/>
      <c r="SRR81" s="112"/>
      <c r="SRS81" s="112"/>
      <c r="SRT81" s="112"/>
      <c r="SRU81" s="112"/>
      <c r="SRV81" s="112"/>
      <c r="SRW81" s="112"/>
      <c r="SRX81" s="112"/>
      <c r="SRY81" s="112"/>
      <c r="SRZ81" s="112"/>
      <c r="SSA81" s="112"/>
      <c r="SSB81" s="112"/>
      <c r="SSC81" s="112"/>
      <c r="SSD81" s="112"/>
      <c r="SSE81" s="112"/>
      <c r="SSF81" s="112"/>
      <c r="SSG81" s="112"/>
      <c r="SSH81" s="112"/>
      <c r="SSI81" s="112"/>
      <c r="SSJ81" s="112"/>
      <c r="SSK81" s="112"/>
      <c r="SSL81" s="112"/>
      <c r="SSM81" s="112"/>
      <c r="SSN81" s="112"/>
      <c r="SSO81" s="112"/>
      <c r="SSP81" s="112"/>
      <c r="SSQ81" s="112"/>
      <c r="SSR81" s="112"/>
      <c r="SSS81" s="112"/>
      <c r="SST81" s="112"/>
      <c r="SSU81" s="112"/>
      <c r="SSV81" s="112"/>
      <c r="SSW81" s="112"/>
      <c r="SSX81" s="112"/>
      <c r="SSY81" s="112"/>
      <c r="SSZ81" s="112"/>
      <c r="STA81" s="112"/>
      <c r="STB81" s="112"/>
      <c r="STC81" s="112"/>
      <c r="STD81" s="112"/>
      <c r="STE81" s="112"/>
      <c r="STF81" s="112"/>
      <c r="STG81" s="112"/>
      <c r="STH81" s="112"/>
      <c r="STI81" s="112"/>
      <c r="STJ81" s="112"/>
      <c r="STK81" s="112"/>
      <c r="STL81" s="112"/>
      <c r="STM81" s="112"/>
      <c r="STN81" s="112"/>
      <c r="STO81" s="112"/>
      <c r="STP81" s="112"/>
      <c r="STQ81" s="112"/>
      <c r="STR81" s="112"/>
      <c r="STS81" s="112"/>
      <c r="STT81" s="112"/>
      <c r="STU81" s="112"/>
      <c r="STV81" s="112"/>
      <c r="STW81" s="112"/>
      <c r="STX81" s="112"/>
      <c r="STY81" s="112"/>
      <c r="STZ81" s="112"/>
      <c r="SUA81" s="112"/>
      <c r="SUB81" s="112"/>
      <c r="SUC81" s="112"/>
      <c r="SUD81" s="112"/>
      <c r="SUE81" s="112"/>
      <c r="SUF81" s="112"/>
      <c r="SUG81" s="112"/>
      <c r="SUH81" s="112"/>
      <c r="SUI81" s="112"/>
      <c r="SUJ81" s="112"/>
      <c r="SUK81" s="112"/>
      <c r="SUL81" s="112"/>
      <c r="SUM81" s="112"/>
      <c r="SUN81" s="112"/>
      <c r="SUO81" s="112"/>
      <c r="SUP81" s="112"/>
      <c r="SUQ81" s="112"/>
      <c r="SUR81" s="112"/>
      <c r="SUS81" s="112"/>
      <c r="SUT81" s="112"/>
      <c r="SUU81" s="112"/>
      <c r="SUV81" s="112"/>
      <c r="SUW81" s="112"/>
      <c r="SUX81" s="112"/>
      <c r="SUY81" s="112"/>
      <c r="SUZ81" s="112"/>
      <c r="SVA81" s="112"/>
      <c r="SVB81" s="112"/>
      <c r="SVC81" s="112"/>
      <c r="SVD81" s="112"/>
      <c r="SVE81" s="112"/>
      <c r="SVF81" s="112"/>
      <c r="SVG81" s="112"/>
      <c r="SVH81" s="112"/>
      <c r="SVI81" s="112"/>
      <c r="SVJ81" s="112"/>
      <c r="SVK81" s="112"/>
      <c r="SVL81" s="112"/>
      <c r="SVM81" s="112"/>
      <c r="SVN81" s="112"/>
      <c r="SVO81" s="112"/>
      <c r="SVP81" s="112"/>
      <c r="SVQ81" s="112"/>
      <c r="SVR81" s="112"/>
      <c r="SVS81" s="112"/>
      <c r="SVT81" s="112"/>
      <c r="SVU81" s="112"/>
      <c r="SVV81" s="112"/>
      <c r="SVW81" s="112"/>
      <c r="SVX81" s="112"/>
      <c r="SVY81" s="112"/>
      <c r="SVZ81" s="112"/>
      <c r="SWA81" s="112"/>
      <c r="SWB81" s="112"/>
      <c r="SWC81" s="112"/>
      <c r="SWD81" s="112"/>
      <c r="SWE81" s="112"/>
      <c r="SWF81" s="112"/>
      <c r="SWG81" s="112"/>
      <c r="SWH81" s="112"/>
      <c r="SWI81" s="112"/>
      <c r="SWJ81" s="112"/>
      <c r="SWK81" s="112"/>
      <c r="SWL81" s="112"/>
      <c r="SWM81" s="112"/>
      <c r="SWN81" s="112"/>
      <c r="SWO81" s="112"/>
      <c r="SWP81" s="112"/>
      <c r="SWQ81" s="112"/>
      <c r="SWR81" s="112"/>
      <c r="SWS81" s="112"/>
      <c r="SWT81" s="112"/>
      <c r="SWU81" s="112"/>
      <c r="SWV81" s="112"/>
      <c r="SWW81" s="112"/>
      <c r="SWX81" s="112"/>
      <c r="SWY81" s="112"/>
      <c r="SWZ81" s="112"/>
      <c r="SXA81" s="112"/>
      <c r="SXB81" s="112"/>
      <c r="SXC81" s="112"/>
      <c r="SXD81" s="112"/>
      <c r="SXE81" s="112"/>
      <c r="SXF81" s="112"/>
      <c r="SXG81" s="112"/>
      <c r="SXH81" s="112"/>
      <c r="SXI81" s="112"/>
      <c r="SXJ81" s="112"/>
      <c r="SXK81" s="112"/>
      <c r="SXL81" s="112"/>
      <c r="SXM81" s="112"/>
      <c r="SXN81" s="112"/>
      <c r="SXO81" s="112"/>
      <c r="SXP81" s="112"/>
      <c r="SXQ81" s="112"/>
      <c r="SXR81" s="112"/>
      <c r="SXS81" s="112"/>
      <c r="SXT81" s="112"/>
      <c r="SXU81" s="112"/>
      <c r="SXV81" s="112"/>
      <c r="SXW81" s="112"/>
      <c r="SXX81" s="112"/>
      <c r="SXY81" s="112"/>
      <c r="SXZ81" s="112"/>
      <c r="SYA81" s="112"/>
      <c r="SYB81" s="112"/>
      <c r="SYC81" s="112"/>
      <c r="SYD81" s="112"/>
      <c r="SYE81" s="112"/>
      <c r="SYF81" s="112"/>
      <c r="SYG81" s="112"/>
      <c r="SYH81" s="112"/>
      <c r="SYI81" s="112"/>
      <c r="SYJ81" s="112"/>
      <c r="SYK81" s="112"/>
      <c r="SYL81" s="112"/>
      <c r="SYM81" s="112"/>
      <c r="SYN81" s="112"/>
      <c r="SYO81" s="112"/>
      <c r="SYP81" s="112"/>
      <c r="SYQ81" s="112"/>
      <c r="SYR81" s="112"/>
      <c r="SYS81" s="112"/>
      <c r="SYT81" s="112"/>
      <c r="SYU81" s="112"/>
      <c r="SYV81" s="112"/>
      <c r="SYW81" s="112"/>
      <c r="SYX81" s="112"/>
      <c r="SYY81" s="112"/>
      <c r="SYZ81" s="112"/>
      <c r="SZA81" s="112"/>
      <c r="SZB81" s="112"/>
      <c r="SZC81" s="112"/>
      <c r="SZD81" s="112"/>
      <c r="SZE81" s="112"/>
      <c r="SZF81" s="112"/>
      <c r="SZG81" s="112"/>
      <c r="SZH81" s="112"/>
      <c r="SZI81" s="112"/>
      <c r="SZJ81" s="112"/>
      <c r="SZK81" s="112"/>
      <c r="SZL81" s="112"/>
      <c r="SZM81" s="112"/>
      <c r="SZN81" s="112"/>
      <c r="SZO81" s="112"/>
      <c r="SZP81" s="112"/>
      <c r="SZQ81" s="112"/>
      <c r="SZR81" s="112"/>
      <c r="SZS81" s="112"/>
      <c r="SZT81" s="112"/>
      <c r="SZU81" s="112"/>
      <c r="SZV81" s="112"/>
      <c r="SZW81" s="112"/>
      <c r="SZX81" s="112"/>
      <c r="SZY81" s="112"/>
      <c r="SZZ81" s="112"/>
      <c r="TAA81" s="112"/>
      <c r="TAB81" s="112"/>
      <c r="TAC81" s="112"/>
      <c r="TAD81" s="112"/>
      <c r="TAE81" s="112"/>
      <c r="TAF81" s="112"/>
      <c r="TAG81" s="112"/>
      <c r="TAH81" s="112"/>
      <c r="TAI81" s="112"/>
      <c r="TAJ81" s="112"/>
      <c r="TAK81" s="112"/>
      <c r="TAL81" s="112"/>
      <c r="TAM81" s="112"/>
      <c r="TAN81" s="112"/>
      <c r="TAO81" s="112"/>
      <c r="TAP81" s="112"/>
      <c r="TAQ81" s="112"/>
      <c r="TAR81" s="112"/>
      <c r="TAS81" s="112"/>
      <c r="TAT81" s="112"/>
      <c r="TAU81" s="112"/>
      <c r="TAV81" s="112"/>
      <c r="TAW81" s="112"/>
      <c r="TAX81" s="112"/>
      <c r="TAY81" s="112"/>
      <c r="TAZ81" s="112"/>
      <c r="TBA81" s="112"/>
      <c r="TBB81" s="112"/>
      <c r="TBC81" s="112"/>
      <c r="TBD81" s="112"/>
      <c r="TBE81" s="112"/>
      <c r="TBF81" s="112"/>
      <c r="TBG81" s="112"/>
      <c r="TBH81" s="112"/>
      <c r="TBI81" s="112"/>
      <c r="TBJ81" s="112"/>
      <c r="TBK81" s="112"/>
      <c r="TBL81" s="112"/>
      <c r="TBM81" s="112"/>
      <c r="TBN81" s="112"/>
      <c r="TBO81" s="112"/>
      <c r="TBP81" s="112"/>
      <c r="TBQ81" s="112"/>
      <c r="TBR81" s="112"/>
      <c r="TBS81" s="112"/>
      <c r="TBT81" s="112"/>
      <c r="TBU81" s="112"/>
      <c r="TBV81" s="112"/>
      <c r="TBW81" s="112"/>
      <c r="TBX81" s="112"/>
      <c r="TBY81" s="112"/>
      <c r="TBZ81" s="112"/>
      <c r="TCA81" s="112"/>
      <c r="TCB81" s="112"/>
      <c r="TCC81" s="112"/>
      <c r="TCD81" s="112"/>
      <c r="TCE81" s="112"/>
      <c r="TCF81" s="112"/>
      <c r="TCG81" s="112"/>
      <c r="TCH81" s="112"/>
      <c r="TCI81" s="112"/>
      <c r="TCJ81" s="112"/>
      <c r="TCK81" s="112"/>
      <c r="TCL81" s="112"/>
      <c r="TCM81" s="112"/>
      <c r="TCN81" s="112"/>
      <c r="TCO81" s="112"/>
      <c r="TCP81" s="112"/>
      <c r="TCQ81" s="112"/>
      <c r="TCR81" s="112"/>
      <c r="TCS81" s="112"/>
      <c r="TCT81" s="112"/>
      <c r="TCU81" s="112"/>
      <c r="TCV81" s="112"/>
      <c r="TCW81" s="112"/>
      <c r="TCX81" s="112"/>
      <c r="TCY81" s="112"/>
      <c r="TCZ81" s="112"/>
      <c r="TDA81" s="112"/>
      <c r="TDB81" s="112"/>
      <c r="TDC81" s="112"/>
      <c r="TDD81" s="112"/>
      <c r="TDE81" s="112"/>
      <c r="TDF81" s="112"/>
      <c r="TDG81" s="112"/>
      <c r="TDH81" s="112"/>
      <c r="TDI81" s="112"/>
      <c r="TDJ81" s="112"/>
      <c r="TDK81" s="112"/>
      <c r="TDL81" s="112"/>
      <c r="TDM81" s="112"/>
      <c r="TDN81" s="112"/>
      <c r="TDO81" s="112"/>
      <c r="TDP81" s="112"/>
      <c r="TDQ81" s="112"/>
      <c r="TDR81" s="112"/>
      <c r="TDS81" s="112"/>
      <c r="TDT81" s="112"/>
      <c r="TDU81" s="112"/>
      <c r="TDV81" s="112"/>
      <c r="TDW81" s="112"/>
      <c r="TDX81" s="112"/>
      <c r="TDY81" s="112"/>
      <c r="TDZ81" s="112"/>
      <c r="TEA81" s="112"/>
      <c r="TEB81" s="112"/>
      <c r="TEC81" s="112"/>
      <c r="TED81" s="112"/>
      <c r="TEE81" s="112"/>
      <c r="TEF81" s="112"/>
      <c r="TEG81" s="112"/>
      <c r="TEH81" s="112"/>
      <c r="TEI81" s="112"/>
      <c r="TEJ81" s="112"/>
      <c r="TEK81" s="112"/>
      <c r="TEL81" s="112"/>
      <c r="TEM81" s="112"/>
      <c r="TEN81" s="112"/>
      <c r="TEO81" s="112"/>
      <c r="TEP81" s="112"/>
      <c r="TEQ81" s="112"/>
      <c r="TER81" s="112"/>
      <c r="TES81" s="112"/>
      <c r="TET81" s="112"/>
      <c r="TEU81" s="112"/>
      <c r="TEV81" s="112"/>
      <c r="TEW81" s="112"/>
      <c r="TEX81" s="112"/>
      <c r="TEY81" s="112"/>
      <c r="TEZ81" s="112"/>
      <c r="TFA81" s="112"/>
      <c r="TFB81" s="112"/>
      <c r="TFC81" s="112"/>
      <c r="TFD81" s="112"/>
      <c r="TFE81" s="112"/>
      <c r="TFF81" s="112"/>
      <c r="TFG81" s="112"/>
      <c r="TFH81" s="112"/>
      <c r="TFI81" s="112"/>
      <c r="TFJ81" s="112"/>
      <c r="TFK81" s="112"/>
      <c r="TFL81" s="112"/>
      <c r="TFM81" s="112"/>
      <c r="TFN81" s="112"/>
      <c r="TFO81" s="112"/>
      <c r="TFP81" s="112"/>
      <c r="TFQ81" s="112"/>
      <c r="TFR81" s="112"/>
      <c r="TFS81" s="112"/>
      <c r="TFT81" s="112"/>
      <c r="TFU81" s="112"/>
      <c r="TFV81" s="112"/>
      <c r="TFW81" s="112"/>
      <c r="TFX81" s="112"/>
      <c r="TFY81" s="112"/>
      <c r="TFZ81" s="112"/>
      <c r="TGA81" s="112"/>
      <c r="TGB81" s="112"/>
      <c r="TGC81" s="112"/>
      <c r="TGD81" s="112"/>
      <c r="TGE81" s="112"/>
      <c r="TGF81" s="112"/>
      <c r="TGG81" s="112"/>
      <c r="TGH81" s="112"/>
      <c r="TGI81" s="112"/>
      <c r="TGJ81" s="112"/>
      <c r="TGK81" s="112"/>
      <c r="TGL81" s="112"/>
      <c r="TGM81" s="112"/>
      <c r="TGN81" s="112"/>
      <c r="TGO81" s="112"/>
      <c r="TGP81" s="112"/>
      <c r="TGQ81" s="112"/>
      <c r="TGR81" s="112"/>
      <c r="TGS81" s="112"/>
      <c r="TGT81" s="112"/>
      <c r="TGU81" s="112"/>
      <c r="TGV81" s="112"/>
      <c r="TGW81" s="112"/>
      <c r="TGX81" s="112"/>
      <c r="TGY81" s="112"/>
      <c r="TGZ81" s="112"/>
      <c r="THA81" s="112"/>
      <c r="THB81" s="112"/>
      <c r="THC81" s="112"/>
      <c r="THD81" s="112"/>
      <c r="THE81" s="112"/>
      <c r="THF81" s="112"/>
      <c r="THG81" s="112"/>
      <c r="THH81" s="112"/>
      <c r="THI81" s="112"/>
      <c r="THJ81" s="112"/>
      <c r="THK81" s="112"/>
      <c r="THL81" s="112"/>
      <c r="THM81" s="112"/>
      <c r="THN81" s="112"/>
      <c r="THO81" s="112"/>
      <c r="THP81" s="112"/>
      <c r="THQ81" s="112"/>
      <c r="THR81" s="112"/>
      <c r="THS81" s="112"/>
      <c r="THT81" s="112"/>
      <c r="THU81" s="112"/>
      <c r="THV81" s="112"/>
      <c r="THW81" s="112"/>
      <c r="THX81" s="112"/>
      <c r="THY81" s="112"/>
      <c r="THZ81" s="112"/>
      <c r="TIA81" s="112"/>
      <c r="TIB81" s="112"/>
      <c r="TIC81" s="112"/>
      <c r="TID81" s="112"/>
      <c r="TIE81" s="112"/>
      <c r="TIF81" s="112"/>
      <c r="TIG81" s="112"/>
      <c r="TIH81" s="112"/>
      <c r="TII81" s="112"/>
      <c r="TIJ81" s="112"/>
      <c r="TIK81" s="112"/>
      <c r="TIL81" s="112"/>
      <c r="TIM81" s="112"/>
      <c r="TIN81" s="112"/>
      <c r="TIO81" s="112"/>
      <c r="TIP81" s="112"/>
      <c r="TIQ81" s="112"/>
      <c r="TIR81" s="112"/>
      <c r="TIS81" s="112"/>
      <c r="TIT81" s="112"/>
      <c r="TIU81" s="112"/>
      <c r="TIV81" s="112"/>
      <c r="TIW81" s="112"/>
      <c r="TIX81" s="112"/>
      <c r="TIY81" s="112"/>
      <c r="TIZ81" s="112"/>
      <c r="TJA81" s="112"/>
      <c r="TJB81" s="112"/>
      <c r="TJC81" s="112"/>
      <c r="TJD81" s="112"/>
      <c r="TJE81" s="112"/>
      <c r="TJF81" s="112"/>
      <c r="TJG81" s="112"/>
      <c r="TJH81" s="112"/>
      <c r="TJI81" s="112"/>
      <c r="TJJ81" s="112"/>
      <c r="TJK81" s="112"/>
      <c r="TJL81" s="112"/>
      <c r="TJM81" s="112"/>
      <c r="TJN81" s="112"/>
      <c r="TJO81" s="112"/>
      <c r="TJP81" s="112"/>
      <c r="TJQ81" s="112"/>
      <c r="TJR81" s="112"/>
      <c r="TJS81" s="112"/>
      <c r="TJT81" s="112"/>
      <c r="TJU81" s="112"/>
      <c r="TJV81" s="112"/>
      <c r="TJW81" s="112"/>
      <c r="TJX81" s="112"/>
      <c r="TJY81" s="112"/>
      <c r="TJZ81" s="112"/>
      <c r="TKA81" s="112"/>
      <c r="TKB81" s="112"/>
      <c r="TKC81" s="112"/>
      <c r="TKD81" s="112"/>
      <c r="TKE81" s="112"/>
      <c r="TKF81" s="112"/>
      <c r="TKG81" s="112"/>
      <c r="TKH81" s="112"/>
      <c r="TKI81" s="112"/>
      <c r="TKJ81" s="112"/>
      <c r="TKK81" s="112"/>
      <c r="TKL81" s="112"/>
      <c r="TKM81" s="112"/>
      <c r="TKN81" s="112"/>
      <c r="TKO81" s="112"/>
      <c r="TKP81" s="112"/>
      <c r="TKQ81" s="112"/>
      <c r="TKR81" s="112"/>
      <c r="TKS81" s="112"/>
      <c r="TKT81" s="112"/>
      <c r="TKU81" s="112"/>
      <c r="TKV81" s="112"/>
      <c r="TKW81" s="112"/>
      <c r="TKX81" s="112"/>
      <c r="TKY81" s="112"/>
      <c r="TKZ81" s="112"/>
      <c r="TLA81" s="112"/>
      <c r="TLB81" s="112"/>
      <c r="TLC81" s="112"/>
      <c r="TLD81" s="112"/>
      <c r="TLE81" s="112"/>
      <c r="TLF81" s="112"/>
      <c r="TLG81" s="112"/>
      <c r="TLH81" s="112"/>
      <c r="TLI81" s="112"/>
      <c r="TLJ81" s="112"/>
      <c r="TLK81" s="112"/>
      <c r="TLL81" s="112"/>
      <c r="TLM81" s="112"/>
      <c r="TLN81" s="112"/>
      <c r="TLO81" s="112"/>
      <c r="TLP81" s="112"/>
      <c r="TLQ81" s="112"/>
      <c r="TLR81" s="112"/>
      <c r="TLS81" s="112"/>
      <c r="TLT81" s="112"/>
      <c r="TLU81" s="112"/>
      <c r="TLV81" s="112"/>
      <c r="TLW81" s="112"/>
      <c r="TLX81" s="112"/>
      <c r="TLY81" s="112"/>
      <c r="TLZ81" s="112"/>
      <c r="TMA81" s="112"/>
      <c r="TMB81" s="112"/>
      <c r="TMC81" s="112"/>
      <c r="TMD81" s="112"/>
      <c r="TME81" s="112"/>
      <c r="TMF81" s="112"/>
      <c r="TMG81" s="112"/>
      <c r="TMH81" s="112"/>
      <c r="TMI81" s="112"/>
      <c r="TMJ81" s="112"/>
      <c r="TMK81" s="112"/>
      <c r="TML81" s="112"/>
      <c r="TMM81" s="112"/>
      <c r="TMN81" s="112"/>
      <c r="TMO81" s="112"/>
      <c r="TMP81" s="112"/>
      <c r="TMQ81" s="112"/>
      <c r="TMR81" s="112"/>
      <c r="TMS81" s="112"/>
      <c r="TMT81" s="112"/>
      <c r="TMU81" s="112"/>
      <c r="TMV81" s="112"/>
      <c r="TMW81" s="112"/>
      <c r="TMX81" s="112"/>
      <c r="TMY81" s="112"/>
      <c r="TMZ81" s="112"/>
      <c r="TNA81" s="112"/>
      <c r="TNB81" s="112"/>
      <c r="TNC81" s="112"/>
      <c r="TND81" s="112"/>
      <c r="TNE81" s="112"/>
      <c r="TNF81" s="112"/>
      <c r="TNG81" s="112"/>
      <c r="TNH81" s="112"/>
      <c r="TNI81" s="112"/>
      <c r="TNJ81" s="112"/>
      <c r="TNK81" s="112"/>
      <c r="TNL81" s="112"/>
      <c r="TNM81" s="112"/>
      <c r="TNN81" s="112"/>
      <c r="TNO81" s="112"/>
      <c r="TNP81" s="112"/>
      <c r="TNQ81" s="112"/>
      <c r="TNR81" s="112"/>
      <c r="TNS81" s="112"/>
      <c r="TNT81" s="112"/>
      <c r="TNU81" s="112"/>
      <c r="TNV81" s="112"/>
      <c r="TNW81" s="112"/>
      <c r="TNX81" s="112"/>
      <c r="TNY81" s="112"/>
      <c r="TNZ81" s="112"/>
      <c r="TOA81" s="112"/>
      <c r="TOB81" s="112"/>
      <c r="TOC81" s="112"/>
      <c r="TOD81" s="112"/>
      <c r="TOE81" s="112"/>
      <c r="TOF81" s="112"/>
      <c r="TOG81" s="112"/>
      <c r="TOH81" s="112"/>
      <c r="TOI81" s="112"/>
      <c r="TOJ81" s="112"/>
      <c r="TOK81" s="112"/>
      <c r="TOL81" s="112"/>
      <c r="TOM81" s="112"/>
      <c r="TON81" s="112"/>
      <c r="TOO81" s="112"/>
      <c r="TOP81" s="112"/>
      <c r="TOQ81" s="112"/>
      <c r="TOR81" s="112"/>
      <c r="TOS81" s="112"/>
      <c r="TOT81" s="112"/>
      <c r="TOU81" s="112"/>
      <c r="TOV81" s="112"/>
      <c r="TOW81" s="112"/>
      <c r="TOX81" s="112"/>
      <c r="TOY81" s="112"/>
      <c r="TOZ81" s="112"/>
      <c r="TPA81" s="112"/>
      <c r="TPB81" s="112"/>
      <c r="TPC81" s="112"/>
      <c r="TPD81" s="112"/>
      <c r="TPE81" s="112"/>
      <c r="TPF81" s="112"/>
      <c r="TPG81" s="112"/>
      <c r="TPH81" s="112"/>
      <c r="TPI81" s="112"/>
      <c r="TPJ81" s="112"/>
      <c r="TPK81" s="112"/>
      <c r="TPL81" s="112"/>
      <c r="TPM81" s="112"/>
      <c r="TPN81" s="112"/>
      <c r="TPO81" s="112"/>
      <c r="TPP81" s="112"/>
      <c r="TPQ81" s="112"/>
      <c r="TPR81" s="112"/>
      <c r="TPS81" s="112"/>
      <c r="TPT81" s="112"/>
      <c r="TPU81" s="112"/>
      <c r="TPV81" s="112"/>
      <c r="TPW81" s="112"/>
      <c r="TPX81" s="112"/>
      <c r="TPY81" s="112"/>
      <c r="TPZ81" s="112"/>
      <c r="TQA81" s="112"/>
      <c r="TQB81" s="112"/>
      <c r="TQC81" s="112"/>
      <c r="TQD81" s="112"/>
      <c r="TQE81" s="112"/>
      <c r="TQF81" s="112"/>
      <c r="TQG81" s="112"/>
      <c r="TQH81" s="112"/>
      <c r="TQI81" s="112"/>
      <c r="TQJ81" s="112"/>
      <c r="TQK81" s="112"/>
      <c r="TQL81" s="112"/>
      <c r="TQM81" s="112"/>
      <c r="TQN81" s="112"/>
      <c r="TQO81" s="112"/>
      <c r="TQP81" s="112"/>
      <c r="TQQ81" s="112"/>
      <c r="TQR81" s="112"/>
      <c r="TQS81" s="112"/>
      <c r="TQT81" s="112"/>
      <c r="TQU81" s="112"/>
      <c r="TQV81" s="112"/>
      <c r="TQW81" s="112"/>
      <c r="TQX81" s="112"/>
      <c r="TQY81" s="112"/>
      <c r="TQZ81" s="112"/>
      <c r="TRA81" s="112"/>
      <c r="TRB81" s="112"/>
      <c r="TRC81" s="112"/>
      <c r="TRD81" s="112"/>
      <c r="TRE81" s="112"/>
      <c r="TRF81" s="112"/>
      <c r="TRG81" s="112"/>
      <c r="TRH81" s="112"/>
      <c r="TRI81" s="112"/>
      <c r="TRJ81" s="112"/>
      <c r="TRK81" s="112"/>
      <c r="TRL81" s="112"/>
      <c r="TRM81" s="112"/>
      <c r="TRN81" s="112"/>
      <c r="TRO81" s="112"/>
      <c r="TRP81" s="112"/>
      <c r="TRQ81" s="112"/>
      <c r="TRR81" s="112"/>
      <c r="TRS81" s="112"/>
      <c r="TRT81" s="112"/>
      <c r="TRU81" s="112"/>
      <c r="TRV81" s="112"/>
      <c r="TRW81" s="112"/>
      <c r="TRX81" s="112"/>
      <c r="TRY81" s="112"/>
      <c r="TRZ81" s="112"/>
      <c r="TSA81" s="112"/>
      <c r="TSB81" s="112"/>
      <c r="TSC81" s="112"/>
      <c r="TSD81" s="112"/>
      <c r="TSE81" s="112"/>
      <c r="TSF81" s="112"/>
      <c r="TSG81" s="112"/>
      <c r="TSH81" s="112"/>
      <c r="TSI81" s="112"/>
      <c r="TSJ81" s="112"/>
      <c r="TSK81" s="112"/>
      <c r="TSL81" s="112"/>
      <c r="TSM81" s="112"/>
      <c r="TSN81" s="112"/>
      <c r="TSO81" s="112"/>
      <c r="TSP81" s="112"/>
      <c r="TSQ81" s="112"/>
      <c r="TSR81" s="112"/>
      <c r="TSS81" s="112"/>
      <c r="TST81" s="112"/>
      <c r="TSU81" s="112"/>
      <c r="TSV81" s="112"/>
      <c r="TSW81" s="112"/>
      <c r="TSX81" s="112"/>
      <c r="TSY81" s="112"/>
      <c r="TSZ81" s="112"/>
      <c r="TTA81" s="112"/>
      <c r="TTB81" s="112"/>
      <c r="TTC81" s="112"/>
      <c r="TTD81" s="112"/>
      <c r="TTE81" s="112"/>
      <c r="TTF81" s="112"/>
      <c r="TTG81" s="112"/>
      <c r="TTH81" s="112"/>
      <c r="TTI81" s="112"/>
      <c r="TTJ81" s="112"/>
      <c r="TTK81" s="112"/>
      <c r="TTL81" s="112"/>
      <c r="TTM81" s="112"/>
      <c r="TTN81" s="112"/>
      <c r="TTO81" s="112"/>
      <c r="TTP81" s="112"/>
      <c r="TTQ81" s="112"/>
      <c r="TTR81" s="112"/>
      <c r="TTS81" s="112"/>
      <c r="TTT81" s="112"/>
      <c r="TTU81" s="112"/>
      <c r="TTV81" s="112"/>
      <c r="TTW81" s="112"/>
      <c r="TTX81" s="112"/>
      <c r="TTY81" s="112"/>
      <c r="TTZ81" s="112"/>
      <c r="TUA81" s="112"/>
      <c r="TUB81" s="112"/>
      <c r="TUC81" s="112"/>
      <c r="TUD81" s="112"/>
      <c r="TUE81" s="112"/>
      <c r="TUF81" s="112"/>
      <c r="TUG81" s="112"/>
      <c r="TUH81" s="112"/>
      <c r="TUI81" s="112"/>
      <c r="TUJ81" s="112"/>
      <c r="TUK81" s="112"/>
      <c r="TUL81" s="112"/>
      <c r="TUM81" s="112"/>
      <c r="TUN81" s="112"/>
      <c r="TUO81" s="112"/>
      <c r="TUP81" s="112"/>
      <c r="TUQ81" s="112"/>
      <c r="TUR81" s="112"/>
      <c r="TUS81" s="112"/>
      <c r="TUT81" s="112"/>
      <c r="TUU81" s="112"/>
      <c r="TUV81" s="112"/>
      <c r="TUW81" s="112"/>
      <c r="TUX81" s="112"/>
      <c r="TUY81" s="112"/>
      <c r="TUZ81" s="112"/>
      <c r="TVA81" s="112"/>
      <c r="TVB81" s="112"/>
      <c r="TVC81" s="112"/>
      <c r="TVD81" s="112"/>
      <c r="TVE81" s="112"/>
      <c r="TVF81" s="112"/>
      <c r="TVG81" s="112"/>
      <c r="TVH81" s="112"/>
      <c r="TVI81" s="112"/>
      <c r="TVJ81" s="112"/>
      <c r="TVK81" s="112"/>
      <c r="TVL81" s="112"/>
      <c r="TVM81" s="112"/>
      <c r="TVN81" s="112"/>
      <c r="TVO81" s="112"/>
      <c r="TVP81" s="112"/>
      <c r="TVQ81" s="112"/>
      <c r="TVR81" s="112"/>
      <c r="TVS81" s="112"/>
      <c r="TVT81" s="112"/>
      <c r="TVU81" s="112"/>
      <c r="TVV81" s="112"/>
      <c r="TVW81" s="112"/>
      <c r="TVX81" s="112"/>
      <c r="TVY81" s="112"/>
      <c r="TVZ81" s="112"/>
      <c r="TWA81" s="112"/>
      <c r="TWB81" s="112"/>
      <c r="TWC81" s="112"/>
      <c r="TWD81" s="112"/>
      <c r="TWE81" s="112"/>
      <c r="TWF81" s="112"/>
      <c r="TWG81" s="112"/>
      <c r="TWH81" s="112"/>
      <c r="TWI81" s="112"/>
      <c r="TWJ81" s="112"/>
      <c r="TWK81" s="112"/>
      <c r="TWL81" s="112"/>
      <c r="TWM81" s="112"/>
      <c r="TWN81" s="112"/>
      <c r="TWO81" s="112"/>
      <c r="TWP81" s="112"/>
      <c r="TWQ81" s="112"/>
      <c r="TWR81" s="112"/>
      <c r="TWS81" s="112"/>
      <c r="TWT81" s="112"/>
      <c r="TWU81" s="112"/>
      <c r="TWV81" s="112"/>
      <c r="TWW81" s="112"/>
      <c r="TWX81" s="112"/>
      <c r="TWY81" s="112"/>
      <c r="TWZ81" s="112"/>
      <c r="TXA81" s="112"/>
      <c r="TXB81" s="112"/>
      <c r="TXC81" s="112"/>
      <c r="TXD81" s="112"/>
      <c r="TXE81" s="112"/>
      <c r="TXF81" s="112"/>
      <c r="TXG81" s="112"/>
      <c r="TXH81" s="112"/>
      <c r="TXI81" s="112"/>
      <c r="TXJ81" s="112"/>
      <c r="TXK81" s="112"/>
      <c r="TXL81" s="112"/>
      <c r="TXM81" s="112"/>
      <c r="TXN81" s="112"/>
      <c r="TXO81" s="112"/>
      <c r="TXP81" s="112"/>
      <c r="TXQ81" s="112"/>
      <c r="TXR81" s="112"/>
      <c r="TXS81" s="112"/>
      <c r="TXT81" s="112"/>
      <c r="TXU81" s="112"/>
      <c r="TXV81" s="112"/>
      <c r="TXW81" s="112"/>
      <c r="TXX81" s="112"/>
      <c r="TXY81" s="112"/>
      <c r="TXZ81" s="112"/>
      <c r="TYA81" s="112"/>
      <c r="TYB81" s="112"/>
      <c r="TYC81" s="112"/>
      <c r="TYD81" s="112"/>
      <c r="TYE81" s="112"/>
      <c r="TYF81" s="112"/>
      <c r="TYG81" s="112"/>
      <c r="TYH81" s="112"/>
      <c r="TYI81" s="112"/>
      <c r="TYJ81" s="112"/>
      <c r="TYK81" s="112"/>
      <c r="TYL81" s="112"/>
      <c r="TYM81" s="112"/>
      <c r="TYN81" s="112"/>
      <c r="TYO81" s="112"/>
      <c r="TYP81" s="112"/>
      <c r="TYQ81" s="112"/>
      <c r="TYR81" s="112"/>
      <c r="TYS81" s="112"/>
      <c r="TYT81" s="112"/>
      <c r="TYU81" s="112"/>
      <c r="TYV81" s="112"/>
      <c r="TYW81" s="112"/>
      <c r="TYX81" s="112"/>
      <c r="TYY81" s="112"/>
      <c r="TYZ81" s="112"/>
      <c r="TZA81" s="112"/>
      <c r="TZB81" s="112"/>
      <c r="TZC81" s="112"/>
      <c r="TZD81" s="112"/>
      <c r="TZE81" s="112"/>
      <c r="TZF81" s="112"/>
      <c r="TZG81" s="112"/>
      <c r="TZH81" s="112"/>
      <c r="TZI81" s="112"/>
      <c r="TZJ81" s="112"/>
      <c r="TZK81" s="112"/>
      <c r="TZL81" s="112"/>
      <c r="TZM81" s="112"/>
      <c r="TZN81" s="112"/>
      <c r="TZO81" s="112"/>
      <c r="TZP81" s="112"/>
      <c r="TZQ81" s="112"/>
      <c r="TZR81" s="112"/>
      <c r="TZS81" s="112"/>
      <c r="TZT81" s="112"/>
      <c r="TZU81" s="112"/>
      <c r="TZV81" s="112"/>
      <c r="TZW81" s="112"/>
      <c r="TZX81" s="112"/>
      <c r="TZY81" s="112"/>
      <c r="TZZ81" s="112"/>
      <c r="UAA81" s="112"/>
      <c r="UAB81" s="112"/>
      <c r="UAC81" s="112"/>
      <c r="UAD81" s="112"/>
      <c r="UAE81" s="112"/>
      <c r="UAF81" s="112"/>
      <c r="UAG81" s="112"/>
      <c r="UAH81" s="112"/>
      <c r="UAI81" s="112"/>
      <c r="UAJ81" s="112"/>
      <c r="UAK81" s="112"/>
      <c r="UAL81" s="112"/>
      <c r="UAM81" s="112"/>
      <c r="UAN81" s="112"/>
      <c r="UAO81" s="112"/>
      <c r="UAP81" s="112"/>
      <c r="UAQ81" s="112"/>
      <c r="UAR81" s="112"/>
      <c r="UAS81" s="112"/>
      <c r="UAT81" s="112"/>
      <c r="UAU81" s="112"/>
      <c r="UAV81" s="112"/>
      <c r="UAW81" s="112"/>
      <c r="UAX81" s="112"/>
      <c r="UAY81" s="112"/>
      <c r="UAZ81" s="112"/>
      <c r="UBA81" s="112"/>
      <c r="UBB81" s="112"/>
      <c r="UBC81" s="112"/>
      <c r="UBD81" s="112"/>
      <c r="UBE81" s="112"/>
      <c r="UBF81" s="112"/>
      <c r="UBG81" s="112"/>
      <c r="UBH81" s="112"/>
      <c r="UBI81" s="112"/>
      <c r="UBJ81" s="112"/>
      <c r="UBK81" s="112"/>
      <c r="UBL81" s="112"/>
      <c r="UBM81" s="112"/>
      <c r="UBN81" s="112"/>
      <c r="UBO81" s="112"/>
      <c r="UBP81" s="112"/>
      <c r="UBQ81" s="112"/>
      <c r="UBR81" s="112"/>
      <c r="UBS81" s="112"/>
      <c r="UBT81" s="112"/>
      <c r="UBU81" s="112"/>
      <c r="UBV81" s="112"/>
      <c r="UBW81" s="112"/>
      <c r="UBX81" s="112"/>
      <c r="UBY81" s="112"/>
      <c r="UBZ81" s="112"/>
      <c r="UCA81" s="112"/>
      <c r="UCB81" s="112"/>
      <c r="UCC81" s="112"/>
      <c r="UCD81" s="112"/>
      <c r="UCE81" s="112"/>
      <c r="UCF81" s="112"/>
      <c r="UCG81" s="112"/>
      <c r="UCH81" s="112"/>
      <c r="UCI81" s="112"/>
      <c r="UCJ81" s="112"/>
      <c r="UCK81" s="112"/>
      <c r="UCL81" s="112"/>
      <c r="UCM81" s="112"/>
      <c r="UCN81" s="112"/>
      <c r="UCO81" s="112"/>
      <c r="UCP81" s="112"/>
      <c r="UCQ81" s="112"/>
      <c r="UCR81" s="112"/>
      <c r="UCS81" s="112"/>
      <c r="UCT81" s="112"/>
      <c r="UCU81" s="112"/>
      <c r="UCV81" s="112"/>
      <c r="UCW81" s="112"/>
      <c r="UCX81" s="112"/>
      <c r="UCY81" s="112"/>
      <c r="UCZ81" s="112"/>
      <c r="UDA81" s="112"/>
      <c r="UDB81" s="112"/>
      <c r="UDC81" s="112"/>
      <c r="UDD81" s="112"/>
      <c r="UDE81" s="112"/>
      <c r="UDF81" s="112"/>
      <c r="UDG81" s="112"/>
      <c r="UDH81" s="112"/>
      <c r="UDI81" s="112"/>
      <c r="UDJ81" s="112"/>
      <c r="UDK81" s="112"/>
      <c r="UDL81" s="112"/>
      <c r="UDM81" s="112"/>
      <c r="UDN81" s="112"/>
      <c r="UDO81" s="112"/>
      <c r="UDP81" s="112"/>
      <c r="UDQ81" s="112"/>
      <c r="UDR81" s="112"/>
      <c r="UDS81" s="112"/>
      <c r="UDT81" s="112"/>
      <c r="UDU81" s="112"/>
      <c r="UDV81" s="112"/>
      <c r="UDW81" s="112"/>
      <c r="UDX81" s="112"/>
      <c r="UDY81" s="112"/>
      <c r="UDZ81" s="112"/>
      <c r="UEA81" s="112"/>
      <c r="UEB81" s="112"/>
      <c r="UEC81" s="112"/>
      <c r="UED81" s="112"/>
      <c r="UEE81" s="112"/>
      <c r="UEF81" s="112"/>
      <c r="UEG81" s="112"/>
      <c r="UEH81" s="112"/>
      <c r="UEI81" s="112"/>
      <c r="UEJ81" s="112"/>
      <c r="UEK81" s="112"/>
      <c r="UEL81" s="112"/>
      <c r="UEM81" s="112"/>
      <c r="UEN81" s="112"/>
      <c r="UEO81" s="112"/>
      <c r="UEP81" s="112"/>
      <c r="UEQ81" s="112"/>
      <c r="UER81" s="112"/>
      <c r="UES81" s="112"/>
      <c r="UET81" s="112"/>
      <c r="UEU81" s="112"/>
      <c r="UEV81" s="112"/>
      <c r="UEW81" s="112"/>
      <c r="UEX81" s="112"/>
      <c r="UEY81" s="112"/>
      <c r="UEZ81" s="112"/>
      <c r="UFA81" s="112"/>
      <c r="UFB81" s="112"/>
      <c r="UFC81" s="112"/>
      <c r="UFD81" s="112"/>
      <c r="UFE81" s="112"/>
      <c r="UFF81" s="112"/>
      <c r="UFG81" s="112"/>
      <c r="UFH81" s="112"/>
      <c r="UFI81" s="112"/>
      <c r="UFJ81" s="112"/>
      <c r="UFK81" s="112"/>
      <c r="UFL81" s="112"/>
      <c r="UFM81" s="112"/>
      <c r="UFN81" s="112"/>
      <c r="UFO81" s="112"/>
      <c r="UFP81" s="112"/>
      <c r="UFQ81" s="112"/>
      <c r="UFR81" s="112"/>
      <c r="UFS81" s="112"/>
      <c r="UFT81" s="112"/>
      <c r="UFU81" s="112"/>
      <c r="UFV81" s="112"/>
      <c r="UFW81" s="112"/>
      <c r="UFX81" s="112"/>
      <c r="UFY81" s="112"/>
      <c r="UFZ81" s="112"/>
      <c r="UGA81" s="112"/>
      <c r="UGB81" s="112"/>
      <c r="UGC81" s="112"/>
      <c r="UGD81" s="112"/>
      <c r="UGE81" s="112"/>
      <c r="UGF81" s="112"/>
      <c r="UGG81" s="112"/>
      <c r="UGH81" s="112"/>
      <c r="UGI81" s="112"/>
      <c r="UGJ81" s="112"/>
      <c r="UGK81" s="112"/>
      <c r="UGL81" s="112"/>
      <c r="UGM81" s="112"/>
      <c r="UGN81" s="112"/>
      <c r="UGO81" s="112"/>
      <c r="UGP81" s="112"/>
      <c r="UGQ81" s="112"/>
      <c r="UGR81" s="112"/>
      <c r="UGS81" s="112"/>
      <c r="UGT81" s="112"/>
      <c r="UGU81" s="112"/>
      <c r="UGV81" s="112"/>
      <c r="UGW81" s="112"/>
      <c r="UGX81" s="112"/>
      <c r="UGY81" s="112"/>
      <c r="UGZ81" s="112"/>
      <c r="UHA81" s="112"/>
      <c r="UHB81" s="112"/>
      <c r="UHC81" s="112"/>
      <c r="UHD81" s="112"/>
      <c r="UHE81" s="112"/>
      <c r="UHF81" s="112"/>
      <c r="UHG81" s="112"/>
      <c r="UHH81" s="112"/>
      <c r="UHI81" s="112"/>
      <c r="UHJ81" s="112"/>
      <c r="UHK81" s="112"/>
      <c r="UHL81" s="112"/>
      <c r="UHM81" s="112"/>
      <c r="UHN81" s="112"/>
      <c r="UHO81" s="112"/>
      <c r="UHP81" s="112"/>
      <c r="UHQ81" s="112"/>
      <c r="UHR81" s="112"/>
      <c r="UHS81" s="112"/>
      <c r="UHT81" s="112"/>
      <c r="UHU81" s="112"/>
      <c r="UHV81" s="112"/>
      <c r="UHW81" s="112"/>
      <c r="UHX81" s="112"/>
      <c r="UHY81" s="112"/>
      <c r="UHZ81" s="112"/>
      <c r="UIA81" s="112"/>
      <c r="UIB81" s="112"/>
      <c r="UIC81" s="112"/>
      <c r="UID81" s="112"/>
      <c r="UIE81" s="112"/>
      <c r="UIF81" s="112"/>
      <c r="UIG81" s="112"/>
      <c r="UIH81" s="112"/>
      <c r="UII81" s="112"/>
      <c r="UIJ81" s="112"/>
      <c r="UIK81" s="112"/>
      <c r="UIL81" s="112"/>
      <c r="UIM81" s="112"/>
      <c r="UIN81" s="112"/>
      <c r="UIO81" s="112"/>
      <c r="UIP81" s="112"/>
      <c r="UIQ81" s="112"/>
      <c r="UIR81" s="112"/>
      <c r="UIS81" s="112"/>
      <c r="UIT81" s="112"/>
      <c r="UIU81" s="112"/>
      <c r="UIV81" s="112"/>
      <c r="UIW81" s="112"/>
      <c r="UIX81" s="112"/>
      <c r="UIY81" s="112"/>
      <c r="UIZ81" s="112"/>
      <c r="UJA81" s="112"/>
      <c r="UJB81" s="112"/>
      <c r="UJC81" s="112"/>
      <c r="UJD81" s="112"/>
      <c r="UJE81" s="112"/>
      <c r="UJF81" s="112"/>
      <c r="UJG81" s="112"/>
      <c r="UJH81" s="112"/>
      <c r="UJI81" s="112"/>
      <c r="UJJ81" s="112"/>
      <c r="UJK81" s="112"/>
      <c r="UJL81" s="112"/>
      <c r="UJM81" s="112"/>
      <c r="UJN81" s="112"/>
      <c r="UJO81" s="112"/>
      <c r="UJP81" s="112"/>
      <c r="UJQ81" s="112"/>
      <c r="UJR81" s="112"/>
      <c r="UJS81" s="112"/>
      <c r="UJT81" s="112"/>
      <c r="UJU81" s="112"/>
      <c r="UJV81" s="112"/>
      <c r="UJW81" s="112"/>
      <c r="UJX81" s="112"/>
      <c r="UJY81" s="112"/>
      <c r="UJZ81" s="112"/>
      <c r="UKA81" s="112"/>
      <c r="UKB81" s="112"/>
      <c r="UKC81" s="112"/>
      <c r="UKD81" s="112"/>
      <c r="UKE81" s="112"/>
      <c r="UKF81" s="112"/>
      <c r="UKG81" s="112"/>
      <c r="UKH81" s="112"/>
      <c r="UKI81" s="112"/>
      <c r="UKJ81" s="112"/>
      <c r="UKK81" s="112"/>
      <c r="UKL81" s="112"/>
      <c r="UKM81" s="112"/>
      <c r="UKN81" s="112"/>
      <c r="UKO81" s="112"/>
      <c r="UKP81" s="112"/>
      <c r="UKQ81" s="112"/>
      <c r="UKR81" s="112"/>
      <c r="UKS81" s="112"/>
      <c r="UKT81" s="112"/>
      <c r="UKU81" s="112"/>
      <c r="UKV81" s="112"/>
      <c r="UKW81" s="112"/>
      <c r="UKX81" s="112"/>
      <c r="UKY81" s="112"/>
      <c r="UKZ81" s="112"/>
      <c r="ULA81" s="112"/>
      <c r="ULB81" s="112"/>
      <c r="ULC81" s="112"/>
      <c r="ULD81" s="112"/>
      <c r="ULE81" s="112"/>
      <c r="ULF81" s="112"/>
      <c r="ULG81" s="112"/>
      <c r="ULH81" s="112"/>
      <c r="ULI81" s="112"/>
      <c r="ULJ81" s="112"/>
      <c r="ULK81" s="112"/>
      <c r="ULL81" s="112"/>
      <c r="ULM81" s="112"/>
      <c r="ULN81" s="112"/>
      <c r="ULO81" s="112"/>
      <c r="ULP81" s="112"/>
      <c r="ULQ81" s="112"/>
      <c r="ULR81" s="112"/>
      <c r="ULS81" s="112"/>
      <c r="ULT81" s="112"/>
      <c r="ULU81" s="112"/>
      <c r="ULV81" s="112"/>
      <c r="ULW81" s="112"/>
      <c r="ULX81" s="112"/>
      <c r="ULY81" s="112"/>
      <c r="ULZ81" s="112"/>
      <c r="UMA81" s="112"/>
      <c r="UMB81" s="112"/>
      <c r="UMC81" s="112"/>
      <c r="UMD81" s="112"/>
      <c r="UME81" s="112"/>
      <c r="UMF81" s="112"/>
      <c r="UMG81" s="112"/>
      <c r="UMH81" s="112"/>
      <c r="UMI81" s="112"/>
      <c r="UMJ81" s="112"/>
      <c r="UMK81" s="112"/>
      <c r="UML81" s="112"/>
      <c r="UMM81" s="112"/>
      <c r="UMN81" s="112"/>
      <c r="UMO81" s="112"/>
      <c r="UMP81" s="112"/>
      <c r="UMQ81" s="112"/>
      <c r="UMR81" s="112"/>
      <c r="UMS81" s="112"/>
      <c r="UMT81" s="112"/>
      <c r="UMU81" s="112"/>
      <c r="UMV81" s="112"/>
      <c r="UMW81" s="112"/>
      <c r="UMX81" s="112"/>
      <c r="UMY81" s="112"/>
      <c r="UMZ81" s="112"/>
      <c r="UNA81" s="112"/>
      <c r="UNB81" s="112"/>
      <c r="UNC81" s="112"/>
      <c r="UND81" s="112"/>
      <c r="UNE81" s="112"/>
      <c r="UNF81" s="112"/>
      <c r="UNG81" s="112"/>
      <c r="UNH81" s="112"/>
      <c r="UNI81" s="112"/>
      <c r="UNJ81" s="112"/>
      <c r="UNK81" s="112"/>
      <c r="UNL81" s="112"/>
      <c r="UNM81" s="112"/>
      <c r="UNN81" s="112"/>
      <c r="UNO81" s="112"/>
      <c r="UNP81" s="112"/>
      <c r="UNQ81" s="112"/>
      <c r="UNR81" s="112"/>
      <c r="UNS81" s="112"/>
      <c r="UNT81" s="112"/>
      <c r="UNU81" s="112"/>
      <c r="UNV81" s="112"/>
      <c r="UNW81" s="112"/>
      <c r="UNX81" s="112"/>
      <c r="UNY81" s="112"/>
      <c r="UNZ81" s="112"/>
      <c r="UOA81" s="112"/>
      <c r="UOB81" s="112"/>
      <c r="UOC81" s="112"/>
      <c r="UOD81" s="112"/>
      <c r="UOE81" s="112"/>
      <c r="UOF81" s="112"/>
      <c r="UOG81" s="112"/>
      <c r="UOH81" s="112"/>
      <c r="UOI81" s="112"/>
      <c r="UOJ81" s="112"/>
      <c r="UOK81" s="112"/>
      <c r="UOL81" s="112"/>
      <c r="UOM81" s="112"/>
      <c r="UON81" s="112"/>
      <c r="UOO81" s="112"/>
      <c r="UOP81" s="112"/>
      <c r="UOQ81" s="112"/>
      <c r="UOR81" s="112"/>
      <c r="UOS81" s="112"/>
      <c r="UOT81" s="112"/>
      <c r="UOU81" s="112"/>
      <c r="UOV81" s="112"/>
      <c r="UOW81" s="112"/>
      <c r="UOX81" s="112"/>
      <c r="UOY81" s="112"/>
      <c r="UOZ81" s="112"/>
      <c r="UPA81" s="112"/>
      <c r="UPB81" s="112"/>
      <c r="UPC81" s="112"/>
      <c r="UPD81" s="112"/>
      <c r="UPE81" s="112"/>
      <c r="UPF81" s="112"/>
      <c r="UPG81" s="112"/>
      <c r="UPH81" s="112"/>
      <c r="UPI81" s="112"/>
      <c r="UPJ81" s="112"/>
      <c r="UPK81" s="112"/>
      <c r="UPL81" s="112"/>
      <c r="UPM81" s="112"/>
      <c r="UPN81" s="112"/>
      <c r="UPO81" s="112"/>
      <c r="UPP81" s="112"/>
      <c r="UPQ81" s="112"/>
      <c r="UPR81" s="112"/>
      <c r="UPS81" s="112"/>
      <c r="UPT81" s="112"/>
      <c r="UPU81" s="112"/>
      <c r="UPV81" s="112"/>
      <c r="UPW81" s="112"/>
      <c r="UPX81" s="112"/>
      <c r="UPY81" s="112"/>
      <c r="UPZ81" s="112"/>
      <c r="UQA81" s="112"/>
      <c r="UQB81" s="112"/>
      <c r="UQC81" s="112"/>
      <c r="UQD81" s="112"/>
      <c r="UQE81" s="112"/>
      <c r="UQF81" s="112"/>
      <c r="UQG81" s="112"/>
      <c r="UQH81" s="112"/>
      <c r="UQI81" s="112"/>
      <c r="UQJ81" s="112"/>
      <c r="UQK81" s="112"/>
      <c r="UQL81" s="112"/>
      <c r="UQM81" s="112"/>
      <c r="UQN81" s="112"/>
      <c r="UQO81" s="112"/>
      <c r="UQP81" s="112"/>
      <c r="UQQ81" s="112"/>
      <c r="UQR81" s="112"/>
      <c r="UQS81" s="112"/>
      <c r="UQT81" s="112"/>
      <c r="UQU81" s="112"/>
      <c r="UQV81" s="112"/>
      <c r="UQW81" s="112"/>
      <c r="UQX81" s="112"/>
      <c r="UQY81" s="112"/>
      <c r="UQZ81" s="112"/>
      <c r="URA81" s="112"/>
      <c r="URB81" s="112"/>
      <c r="URC81" s="112"/>
      <c r="URD81" s="112"/>
      <c r="URE81" s="112"/>
      <c r="URF81" s="112"/>
      <c r="URG81" s="112"/>
      <c r="URH81" s="112"/>
      <c r="URI81" s="112"/>
      <c r="URJ81" s="112"/>
      <c r="URK81" s="112"/>
      <c r="URL81" s="112"/>
      <c r="URM81" s="112"/>
      <c r="URN81" s="112"/>
      <c r="URO81" s="112"/>
      <c r="URP81" s="112"/>
      <c r="URQ81" s="112"/>
      <c r="URR81" s="112"/>
      <c r="URS81" s="112"/>
      <c r="URT81" s="112"/>
      <c r="URU81" s="112"/>
      <c r="URV81" s="112"/>
      <c r="URW81" s="112"/>
      <c r="URX81" s="112"/>
      <c r="URY81" s="112"/>
      <c r="URZ81" s="112"/>
      <c r="USA81" s="112"/>
      <c r="USB81" s="112"/>
      <c r="USC81" s="112"/>
      <c r="USD81" s="112"/>
      <c r="USE81" s="112"/>
      <c r="USF81" s="112"/>
      <c r="USG81" s="112"/>
      <c r="USH81" s="112"/>
      <c r="USI81" s="112"/>
      <c r="USJ81" s="112"/>
      <c r="USK81" s="112"/>
      <c r="USL81" s="112"/>
      <c r="USM81" s="112"/>
      <c r="USN81" s="112"/>
      <c r="USO81" s="112"/>
      <c r="USP81" s="112"/>
      <c r="USQ81" s="112"/>
      <c r="USR81" s="112"/>
      <c r="USS81" s="112"/>
      <c r="UST81" s="112"/>
      <c r="USU81" s="112"/>
      <c r="USV81" s="112"/>
      <c r="USW81" s="112"/>
      <c r="USX81" s="112"/>
      <c r="USY81" s="112"/>
      <c r="USZ81" s="112"/>
      <c r="UTA81" s="112"/>
      <c r="UTB81" s="112"/>
      <c r="UTC81" s="112"/>
      <c r="UTD81" s="112"/>
      <c r="UTE81" s="112"/>
      <c r="UTF81" s="112"/>
      <c r="UTG81" s="112"/>
      <c r="UTH81" s="112"/>
      <c r="UTI81" s="112"/>
      <c r="UTJ81" s="112"/>
      <c r="UTK81" s="112"/>
      <c r="UTL81" s="112"/>
      <c r="UTM81" s="112"/>
      <c r="UTN81" s="112"/>
      <c r="UTO81" s="112"/>
      <c r="UTP81" s="112"/>
      <c r="UTQ81" s="112"/>
      <c r="UTR81" s="112"/>
      <c r="UTS81" s="112"/>
      <c r="UTT81" s="112"/>
      <c r="UTU81" s="112"/>
      <c r="UTV81" s="112"/>
      <c r="UTW81" s="112"/>
      <c r="UTX81" s="112"/>
      <c r="UTY81" s="112"/>
      <c r="UTZ81" s="112"/>
      <c r="UUA81" s="112"/>
      <c r="UUB81" s="112"/>
      <c r="UUC81" s="112"/>
      <c r="UUD81" s="112"/>
      <c r="UUE81" s="112"/>
      <c r="UUF81" s="112"/>
      <c r="UUG81" s="112"/>
      <c r="UUH81" s="112"/>
      <c r="UUI81" s="112"/>
      <c r="UUJ81" s="112"/>
      <c r="UUK81" s="112"/>
      <c r="UUL81" s="112"/>
      <c r="UUM81" s="112"/>
      <c r="UUN81" s="112"/>
      <c r="UUO81" s="112"/>
      <c r="UUP81" s="112"/>
      <c r="UUQ81" s="112"/>
      <c r="UUR81" s="112"/>
      <c r="UUS81" s="112"/>
      <c r="UUT81" s="112"/>
      <c r="UUU81" s="112"/>
      <c r="UUV81" s="112"/>
      <c r="UUW81" s="112"/>
      <c r="UUX81" s="112"/>
      <c r="UUY81" s="112"/>
      <c r="UUZ81" s="112"/>
      <c r="UVA81" s="112"/>
      <c r="UVB81" s="112"/>
      <c r="UVC81" s="112"/>
      <c r="UVD81" s="112"/>
      <c r="UVE81" s="112"/>
      <c r="UVF81" s="112"/>
      <c r="UVG81" s="112"/>
      <c r="UVH81" s="112"/>
      <c r="UVI81" s="112"/>
      <c r="UVJ81" s="112"/>
      <c r="UVK81" s="112"/>
      <c r="UVL81" s="112"/>
      <c r="UVM81" s="112"/>
      <c r="UVN81" s="112"/>
      <c r="UVO81" s="112"/>
      <c r="UVP81" s="112"/>
      <c r="UVQ81" s="112"/>
      <c r="UVR81" s="112"/>
      <c r="UVS81" s="112"/>
      <c r="UVT81" s="112"/>
      <c r="UVU81" s="112"/>
      <c r="UVV81" s="112"/>
      <c r="UVW81" s="112"/>
      <c r="UVX81" s="112"/>
      <c r="UVY81" s="112"/>
      <c r="UVZ81" s="112"/>
      <c r="UWA81" s="112"/>
      <c r="UWB81" s="112"/>
      <c r="UWC81" s="112"/>
      <c r="UWD81" s="112"/>
      <c r="UWE81" s="112"/>
      <c r="UWF81" s="112"/>
      <c r="UWG81" s="112"/>
      <c r="UWH81" s="112"/>
      <c r="UWI81" s="112"/>
      <c r="UWJ81" s="112"/>
      <c r="UWK81" s="112"/>
      <c r="UWL81" s="112"/>
      <c r="UWM81" s="112"/>
      <c r="UWN81" s="112"/>
      <c r="UWO81" s="112"/>
      <c r="UWP81" s="112"/>
      <c r="UWQ81" s="112"/>
      <c r="UWR81" s="112"/>
      <c r="UWS81" s="112"/>
      <c r="UWT81" s="112"/>
      <c r="UWU81" s="112"/>
      <c r="UWV81" s="112"/>
      <c r="UWW81" s="112"/>
      <c r="UWX81" s="112"/>
      <c r="UWY81" s="112"/>
      <c r="UWZ81" s="112"/>
      <c r="UXA81" s="112"/>
      <c r="UXB81" s="112"/>
      <c r="UXC81" s="112"/>
      <c r="UXD81" s="112"/>
      <c r="UXE81" s="112"/>
      <c r="UXF81" s="112"/>
      <c r="UXG81" s="112"/>
      <c r="UXH81" s="112"/>
      <c r="UXI81" s="112"/>
      <c r="UXJ81" s="112"/>
      <c r="UXK81" s="112"/>
      <c r="UXL81" s="112"/>
      <c r="UXM81" s="112"/>
      <c r="UXN81" s="112"/>
      <c r="UXO81" s="112"/>
      <c r="UXP81" s="112"/>
      <c r="UXQ81" s="112"/>
      <c r="UXR81" s="112"/>
      <c r="UXS81" s="112"/>
      <c r="UXT81" s="112"/>
      <c r="UXU81" s="112"/>
      <c r="UXV81" s="112"/>
      <c r="UXW81" s="112"/>
      <c r="UXX81" s="112"/>
      <c r="UXY81" s="112"/>
      <c r="UXZ81" s="112"/>
      <c r="UYA81" s="112"/>
      <c r="UYB81" s="112"/>
      <c r="UYC81" s="112"/>
      <c r="UYD81" s="112"/>
      <c r="UYE81" s="112"/>
      <c r="UYF81" s="112"/>
      <c r="UYG81" s="112"/>
      <c r="UYH81" s="112"/>
      <c r="UYI81" s="112"/>
      <c r="UYJ81" s="112"/>
      <c r="UYK81" s="112"/>
      <c r="UYL81" s="112"/>
      <c r="UYM81" s="112"/>
      <c r="UYN81" s="112"/>
      <c r="UYO81" s="112"/>
      <c r="UYP81" s="112"/>
      <c r="UYQ81" s="112"/>
      <c r="UYR81" s="112"/>
      <c r="UYS81" s="112"/>
      <c r="UYT81" s="112"/>
      <c r="UYU81" s="112"/>
      <c r="UYV81" s="112"/>
      <c r="UYW81" s="112"/>
      <c r="UYX81" s="112"/>
      <c r="UYY81" s="112"/>
      <c r="UYZ81" s="112"/>
      <c r="UZA81" s="112"/>
      <c r="UZB81" s="112"/>
      <c r="UZC81" s="112"/>
      <c r="UZD81" s="112"/>
      <c r="UZE81" s="112"/>
      <c r="UZF81" s="112"/>
      <c r="UZG81" s="112"/>
      <c r="UZH81" s="112"/>
      <c r="UZI81" s="112"/>
      <c r="UZJ81" s="112"/>
      <c r="UZK81" s="112"/>
      <c r="UZL81" s="112"/>
      <c r="UZM81" s="112"/>
      <c r="UZN81" s="112"/>
      <c r="UZO81" s="112"/>
      <c r="UZP81" s="112"/>
      <c r="UZQ81" s="112"/>
      <c r="UZR81" s="112"/>
      <c r="UZS81" s="112"/>
      <c r="UZT81" s="112"/>
      <c r="UZU81" s="112"/>
      <c r="UZV81" s="112"/>
      <c r="UZW81" s="112"/>
      <c r="UZX81" s="112"/>
      <c r="UZY81" s="112"/>
      <c r="UZZ81" s="112"/>
      <c r="VAA81" s="112"/>
      <c r="VAB81" s="112"/>
      <c r="VAC81" s="112"/>
      <c r="VAD81" s="112"/>
      <c r="VAE81" s="112"/>
      <c r="VAF81" s="112"/>
      <c r="VAG81" s="112"/>
      <c r="VAH81" s="112"/>
      <c r="VAI81" s="112"/>
      <c r="VAJ81" s="112"/>
      <c r="VAK81" s="112"/>
      <c r="VAL81" s="112"/>
      <c r="VAM81" s="112"/>
      <c r="VAN81" s="112"/>
      <c r="VAO81" s="112"/>
      <c r="VAP81" s="112"/>
      <c r="VAQ81" s="112"/>
      <c r="VAR81" s="112"/>
      <c r="VAS81" s="112"/>
      <c r="VAT81" s="112"/>
      <c r="VAU81" s="112"/>
      <c r="VAV81" s="112"/>
      <c r="VAW81" s="112"/>
      <c r="VAX81" s="112"/>
      <c r="VAY81" s="112"/>
      <c r="VAZ81" s="112"/>
      <c r="VBA81" s="112"/>
      <c r="VBB81" s="112"/>
      <c r="VBC81" s="112"/>
      <c r="VBD81" s="112"/>
      <c r="VBE81" s="112"/>
      <c r="VBF81" s="112"/>
      <c r="VBG81" s="112"/>
      <c r="VBH81" s="112"/>
      <c r="VBI81" s="112"/>
      <c r="VBJ81" s="112"/>
      <c r="VBK81" s="112"/>
      <c r="VBL81" s="112"/>
      <c r="VBM81" s="112"/>
      <c r="VBN81" s="112"/>
      <c r="VBO81" s="112"/>
      <c r="VBP81" s="112"/>
      <c r="VBQ81" s="112"/>
      <c r="VBR81" s="112"/>
      <c r="VBS81" s="112"/>
      <c r="VBT81" s="112"/>
      <c r="VBU81" s="112"/>
      <c r="VBV81" s="112"/>
      <c r="VBW81" s="112"/>
      <c r="VBX81" s="112"/>
      <c r="VBY81" s="112"/>
      <c r="VBZ81" s="112"/>
      <c r="VCA81" s="112"/>
      <c r="VCB81" s="112"/>
      <c r="VCC81" s="112"/>
      <c r="VCD81" s="112"/>
      <c r="VCE81" s="112"/>
      <c r="VCF81" s="112"/>
      <c r="VCG81" s="112"/>
      <c r="VCH81" s="112"/>
      <c r="VCI81" s="112"/>
      <c r="VCJ81" s="112"/>
      <c r="VCK81" s="112"/>
      <c r="VCL81" s="112"/>
      <c r="VCM81" s="112"/>
      <c r="VCN81" s="112"/>
      <c r="VCO81" s="112"/>
      <c r="VCP81" s="112"/>
      <c r="VCQ81" s="112"/>
      <c r="VCR81" s="112"/>
      <c r="VCS81" s="112"/>
      <c r="VCT81" s="112"/>
      <c r="VCU81" s="112"/>
      <c r="VCV81" s="112"/>
      <c r="VCW81" s="112"/>
      <c r="VCX81" s="112"/>
      <c r="VCY81" s="112"/>
      <c r="VCZ81" s="112"/>
      <c r="VDA81" s="112"/>
      <c r="VDB81" s="112"/>
      <c r="VDC81" s="112"/>
      <c r="VDD81" s="112"/>
      <c r="VDE81" s="112"/>
      <c r="VDF81" s="112"/>
      <c r="VDG81" s="112"/>
      <c r="VDH81" s="112"/>
      <c r="VDI81" s="112"/>
      <c r="VDJ81" s="112"/>
      <c r="VDK81" s="112"/>
      <c r="VDL81" s="112"/>
      <c r="VDM81" s="112"/>
      <c r="VDN81" s="112"/>
      <c r="VDO81" s="112"/>
      <c r="VDP81" s="112"/>
      <c r="VDQ81" s="112"/>
      <c r="VDR81" s="112"/>
      <c r="VDS81" s="112"/>
      <c r="VDT81" s="112"/>
      <c r="VDU81" s="112"/>
      <c r="VDV81" s="112"/>
      <c r="VDW81" s="112"/>
      <c r="VDX81" s="112"/>
      <c r="VDY81" s="112"/>
      <c r="VDZ81" s="112"/>
      <c r="VEA81" s="112"/>
      <c r="VEB81" s="112"/>
      <c r="VEC81" s="112"/>
      <c r="VED81" s="112"/>
      <c r="VEE81" s="112"/>
      <c r="VEF81" s="112"/>
      <c r="VEG81" s="112"/>
      <c r="VEH81" s="112"/>
      <c r="VEI81" s="112"/>
      <c r="VEJ81" s="112"/>
      <c r="VEK81" s="112"/>
      <c r="VEL81" s="112"/>
      <c r="VEM81" s="112"/>
      <c r="VEN81" s="112"/>
      <c r="VEO81" s="112"/>
      <c r="VEP81" s="112"/>
      <c r="VEQ81" s="112"/>
      <c r="VER81" s="112"/>
      <c r="VES81" s="112"/>
      <c r="VET81" s="112"/>
      <c r="VEU81" s="112"/>
      <c r="VEV81" s="112"/>
      <c r="VEW81" s="112"/>
      <c r="VEX81" s="112"/>
      <c r="VEY81" s="112"/>
      <c r="VEZ81" s="112"/>
      <c r="VFA81" s="112"/>
      <c r="VFB81" s="112"/>
      <c r="VFC81" s="112"/>
      <c r="VFD81" s="112"/>
      <c r="VFE81" s="112"/>
      <c r="VFF81" s="112"/>
      <c r="VFG81" s="112"/>
      <c r="VFH81" s="112"/>
      <c r="VFI81" s="112"/>
      <c r="VFJ81" s="112"/>
      <c r="VFK81" s="112"/>
      <c r="VFL81" s="112"/>
      <c r="VFM81" s="112"/>
      <c r="VFN81" s="112"/>
      <c r="VFO81" s="112"/>
      <c r="VFP81" s="112"/>
      <c r="VFQ81" s="112"/>
      <c r="VFR81" s="112"/>
      <c r="VFS81" s="112"/>
      <c r="VFT81" s="112"/>
      <c r="VFU81" s="112"/>
      <c r="VFV81" s="112"/>
      <c r="VFW81" s="112"/>
      <c r="VFX81" s="112"/>
      <c r="VFY81" s="112"/>
      <c r="VFZ81" s="112"/>
      <c r="VGA81" s="112"/>
      <c r="VGB81" s="112"/>
      <c r="VGC81" s="112"/>
      <c r="VGD81" s="112"/>
      <c r="VGE81" s="112"/>
      <c r="VGF81" s="112"/>
      <c r="VGG81" s="112"/>
      <c r="VGH81" s="112"/>
      <c r="VGI81" s="112"/>
      <c r="VGJ81" s="112"/>
      <c r="VGK81" s="112"/>
      <c r="VGL81" s="112"/>
      <c r="VGM81" s="112"/>
      <c r="VGN81" s="112"/>
      <c r="VGO81" s="112"/>
      <c r="VGP81" s="112"/>
      <c r="VGQ81" s="112"/>
      <c r="VGR81" s="112"/>
      <c r="VGS81" s="112"/>
      <c r="VGT81" s="112"/>
      <c r="VGU81" s="112"/>
      <c r="VGV81" s="112"/>
      <c r="VGW81" s="112"/>
      <c r="VGX81" s="112"/>
      <c r="VGY81" s="112"/>
      <c r="VGZ81" s="112"/>
      <c r="VHA81" s="112"/>
      <c r="VHB81" s="112"/>
      <c r="VHC81" s="112"/>
      <c r="VHD81" s="112"/>
      <c r="VHE81" s="112"/>
      <c r="VHF81" s="112"/>
      <c r="VHG81" s="112"/>
      <c r="VHH81" s="112"/>
      <c r="VHI81" s="112"/>
      <c r="VHJ81" s="112"/>
      <c r="VHK81" s="112"/>
      <c r="VHL81" s="112"/>
      <c r="VHM81" s="112"/>
      <c r="VHN81" s="112"/>
      <c r="VHO81" s="112"/>
      <c r="VHP81" s="112"/>
      <c r="VHQ81" s="112"/>
      <c r="VHR81" s="112"/>
      <c r="VHS81" s="112"/>
      <c r="VHT81" s="112"/>
      <c r="VHU81" s="112"/>
      <c r="VHV81" s="112"/>
      <c r="VHW81" s="112"/>
      <c r="VHX81" s="112"/>
      <c r="VHY81" s="112"/>
      <c r="VHZ81" s="112"/>
      <c r="VIA81" s="112"/>
      <c r="VIB81" s="112"/>
      <c r="VIC81" s="112"/>
      <c r="VID81" s="112"/>
      <c r="VIE81" s="112"/>
      <c r="VIF81" s="112"/>
      <c r="VIG81" s="112"/>
      <c r="VIH81" s="112"/>
      <c r="VII81" s="112"/>
      <c r="VIJ81" s="112"/>
      <c r="VIK81" s="112"/>
      <c r="VIL81" s="112"/>
      <c r="VIM81" s="112"/>
      <c r="VIN81" s="112"/>
      <c r="VIO81" s="112"/>
      <c r="VIP81" s="112"/>
      <c r="VIQ81" s="112"/>
      <c r="VIR81" s="112"/>
      <c r="VIS81" s="112"/>
      <c r="VIT81" s="112"/>
      <c r="VIU81" s="112"/>
      <c r="VIV81" s="112"/>
      <c r="VIW81" s="112"/>
      <c r="VIX81" s="112"/>
      <c r="VIY81" s="112"/>
      <c r="VIZ81" s="112"/>
      <c r="VJA81" s="112"/>
      <c r="VJB81" s="112"/>
      <c r="VJC81" s="112"/>
      <c r="VJD81" s="112"/>
      <c r="VJE81" s="112"/>
      <c r="VJF81" s="112"/>
      <c r="VJG81" s="112"/>
      <c r="VJH81" s="112"/>
      <c r="VJI81" s="112"/>
      <c r="VJJ81" s="112"/>
      <c r="VJK81" s="112"/>
      <c r="VJL81" s="112"/>
      <c r="VJM81" s="112"/>
      <c r="VJN81" s="112"/>
      <c r="VJO81" s="112"/>
      <c r="VJP81" s="112"/>
      <c r="VJQ81" s="112"/>
      <c r="VJR81" s="112"/>
      <c r="VJS81" s="112"/>
      <c r="VJT81" s="112"/>
      <c r="VJU81" s="112"/>
      <c r="VJV81" s="112"/>
      <c r="VJW81" s="112"/>
      <c r="VJX81" s="112"/>
      <c r="VJY81" s="112"/>
      <c r="VJZ81" s="112"/>
      <c r="VKA81" s="112"/>
      <c r="VKB81" s="112"/>
      <c r="VKC81" s="112"/>
      <c r="VKD81" s="112"/>
      <c r="VKE81" s="112"/>
      <c r="VKF81" s="112"/>
      <c r="VKG81" s="112"/>
      <c r="VKH81" s="112"/>
      <c r="VKI81" s="112"/>
      <c r="VKJ81" s="112"/>
      <c r="VKK81" s="112"/>
      <c r="VKL81" s="112"/>
      <c r="VKM81" s="112"/>
      <c r="VKN81" s="112"/>
      <c r="VKO81" s="112"/>
      <c r="VKP81" s="112"/>
      <c r="VKQ81" s="112"/>
      <c r="VKR81" s="112"/>
      <c r="VKS81" s="112"/>
      <c r="VKT81" s="112"/>
      <c r="VKU81" s="112"/>
      <c r="VKV81" s="112"/>
      <c r="VKW81" s="112"/>
      <c r="VKX81" s="112"/>
      <c r="VKY81" s="112"/>
      <c r="VKZ81" s="112"/>
      <c r="VLA81" s="112"/>
      <c r="VLB81" s="112"/>
      <c r="VLC81" s="112"/>
      <c r="VLD81" s="112"/>
      <c r="VLE81" s="112"/>
      <c r="VLF81" s="112"/>
      <c r="VLG81" s="112"/>
      <c r="VLH81" s="112"/>
      <c r="VLI81" s="112"/>
      <c r="VLJ81" s="112"/>
      <c r="VLK81" s="112"/>
      <c r="VLL81" s="112"/>
      <c r="VLM81" s="112"/>
      <c r="VLN81" s="112"/>
      <c r="VLO81" s="112"/>
      <c r="VLP81" s="112"/>
      <c r="VLQ81" s="112"/>
      <c r="VLR81" s="112"/>
      <c r="VLS81" s="112"/>
      <c r="VLT81" s="112"/>
      <c r="VLU81" s="112"/>
      <c r="VLV81" s="112"/>
      <c r="VLW81" s="112"/>
      <c r="VLX81" s="112"/>
      <c r="VLY81" s="112"/>
      <c r="VLZ81" s="112"/>
      <c r="VMA81" s="112"/>
      <c r="VMB81" s="112"/>
      <c r="VMC81" s="112"/>
      <c r="VMD81" s="112"/>
      <c r="VME81" s="112"/>
      <c r="VMF81" s="112"/>
      <c r="VMG81" s="112"/>
      <c r="VMH81" s="112"/>
      <c r="VMI81" s="112"/>
      <c r="VMJ81" s="112"/>
      <c r="VMK81" s="112"/>
      <c r="VML81" s="112"/>
      <c r="VMM81" s="112"/>
      <c r="VMN81" s="112"/>
      <c r="VMO81" s="112"/>
      <c r="VMP81" s="112"/>
      <c r="VMQ81" s="112"/>
      <c r="VMR81" s="112"/>
      <c r="VMS81" s="112"/>
      <c r="VMT81" s="112"/>
      <c r="VMU81" s="112"/>
      <c r="VMV81" s="112"/>
      <c r="VMW81" s="112"/>
      <c r="VMX81" s="112"/>
      <c r="VMY81" s="112"/>
      <c r="VMZ81" s="112"/>
      <c r="VNA81" s="112"/>
      <c r="VNB81" s="112"/>
      <c r="VNC81" s="112"/>
      <c r="VND81" s="112"/>
      <c r="VNE81" s="112"/>
      <c r="VNF81" s="112"/>
      <c r="VNG81" s="112"/>
      <c r="VNH81" s="112"/>
      <c r="VNI81" s="112"/>
      <c r="VNJ81" s="112"/>
      <c r="VNK81" s="112"/>
      <c r="VNL81" s="112"/>
      <c r="VNM81" s="112"/>
      <c r="VNN81" s="112"/>
      <c r="VNO81" s="112"/>
      <c r="VNP81" s="112"/>
      <c r="VNQ81" s="112"/>
      <c r="VNR81" s="112"/>
      <c r="VNS81" s="112"/>
      <c r="VNT81" s="112"/>
      <c r="VNU81" s="112"/>
      <c r="VNV81" s="112"/>
      <c r="VNW81" s="112"/>
      <c r="VNX81" s="112"/>
      <c r="VNY81" s="112"/>
      <c r="VNZ81" s="112"/>
      <c r="VOA81" s="112"/>
      <c r="VOB81" s="112"/>
      <c r="VOC81" s="112"/>
      <c r="VOD81" s="112"/>
      <c r="VOE81" s="112"/>
      <c r="VOF81" s="112"/>
      <c r="VOG81" s="112"/>
      <c r="VOH81" s="112"/>
      <c r="VOI81" s="112"/>
      <c r="VOJ81" s="112"/>
      <c r="VOK81" s="112"/>
      <c r="VOL81" s="112"/>
      <c r="VOM81" s="112"/>
      <c r="VON81" s="112"/>
      <c r="VOO81" s="112"/>
      <c r="VOP81" s="112"/>
      <c r="VOQ81" s="112"/>
      <c r="VOR81" s="112"/>
      <c r="VOS81" s="112"/>
      <c r="VOT81" s="112"/>
      <c r="VOU81" s="112"/>
      <c r="VOV81" s="112"/>
      <c r="VOW81" s="112"/>
      <c r="VOX81" s="112"/>
      <c r="VOY81" s="112"/>
      <c r="VOZ81" s="112"/>
      <c r="VPA81" s="112"/>
      <c r="VPB81" s="112"/>
      <c r="VPC81" s="112"/>
      <c r="VPD81" s="112"/>
      <c r="VPE81" s="112"/>
      <c r="VPF81" s="112"/>
      <c r="VPG81" s="112"/>
      <c r="VPH81" s="112"/>
      <c r="VPI81" s="112"/>
      <c r="VPJ81" s="112"/>
      <c r="VPK81" s="112"/>
      <c r="VPL81" s="112"/>
      <c r="VPM81" s="112"/>
      <c r="VPN81" s="112"/>
      <c r="VPO81" s="112"/>
      <c r="VPP81" s="112"/>
      <c r="VPQ81" s="112"/>
      <c r="VPR81" s="112"/>
      <c r="VPS81" s="112"/>
      <c r="VPT81" s="112"/>
      <c r="VPU81" s="112"/>
      <c r="VPV81" s="112"/>
      <c r="VPW81" s="112"/>
      <c r="VPX81" s="112"/>
      <c r="VPY81" s="112"/>
      <c r="VPZ81" s="112"/>
      <c r="VQA81" s="112"/>
      <c r="VQB81" s="112"/>
      <c r="VQC81" s="112"/>
      <c r="VQD81" s="112"/>
      <c r="VQE81" s="112"/>
      <c r="VQF81" s="112"/>
      <c r="VQG81" s="112"/>
      <c r="VQH81" s="112"/>
      <c r="VQI81" s="112"/>
      <c r="VQJ81" s="112"/>
      <c r="VQK81" s="112"/>
      <c r="VQL81" s="112"/>
      <c r="VQM81" s="112"/>
      <c r="VQN81" s="112"/>
      <c r="VQO81" s="112"/>
      <c r="VQP81" s="112"/>
      <c r="VQQ81" s="112"/>
      <c r="VQR81" s="112"/>
      <c r="VQS81" s="112"/>
      <c r="VQT81" s="112"/>
      <c r="VQU81" s="112"/>
      <c r="VQV81" s="112"/>
      <c r="VQW81" s="112"/>
      <c r="VQX81" s="112"/>
      <c r="VQY81" s="112"/>
      <c r="VQZ81" s="112"/>
      <c r="VRA81" s="112"/>
      <c r="VRB81" s="112"/>
      <c r="VRC81" s="112"/>
      <c r="VRD81" s="112"/>
      <c r="VRE81" s="112"/>
      <c r="VRF81" s="112"/>
      <c r="VRG81" s="112"/>
      <c r="VRH81" s="112"/>
      <c r="VRI81" s="112"/>
      <c r="VRJ81" s="112"/>
      <c r="VRK81" s="112"/>
      <c r="VRL81" s="112"/>
      <c r="VRM81" s="112"/>
      <c r="VRN81" s="112"/>
      <c r="VRO81" s="112"/>
      <c r="VRP81" s="112"/>
      <c r="VRQ81" s="112"/>
      <c r="VRR81" s="112"/>
      <c r="VRS81" s="112"/>
      <c r="VRT81" s="112"/>
      <c r="VRU81" s="112"/>
      <c r="VRV81" s="112"/>
      <c r="VRW81" s="112"/>
      <c r="VRX81" s="112"/>
      <c r="VRY81" s="112"/>
      <c r="VRZ81" s="112"/>
      <c r="VSA81" s="112"/>
      <c r="VSB81" s="112"/>
      <c r="VSC81" s="112"/>
      <c r="VSD81" s="112"/>
      <c r="VSE81" s="112"/>
      <c r="VSF81" s="112"/>
      <c r="VSG81" s="112"/>
      <c r="VSH81" s="112"/>
      <c r="VSI81" s="112"/>
      <c r="VSJ81" s="112"/>
      <c r="VSK81" s="112"/>
      <c r="VSL81" s="112"/>
      <c r="VSM81" s="112"/>
      <c r="VSN81" s="112"/>
      <c r="VSO81" s="112"/>
      <c r="VSP81" s="112"/>
      <c r="VSQ81" s="112"/>
      <c r="VSR81" s="112"/>
      <c r="VSS81" s="112"/>
      <c r="VST81" s="112"/>
      <c r="VSU81" s="112"/>
      <c r="VSV81" s="112"/>
      <c r="VSW81" s="112"/>
      <c r="VSX81" s="112"/>
      <c r="VSY81" s="112"/>
      <c r="VSZ81" s="112"/>
      <c r="VTA81" s="112"/>
      <c r="VTB81" s="112"/>
      <c r="VTC81" s="112"/>
      <c r="VTD81" s="112"/>
      <c r="VTE81" s="112"/>
      <c r="VTF81" s="112"/>
      <c r="VTG81" s="112"/>
      <c r="VTH81" s="112"/>
      <c r="VTI81" s="112"/>
      <c r="VTJ81" s="112"/>
      <c r="VTK81" s="112"/>
      <c r="VTL81" s="112"/>
      <c r="VTM81" s="112"/>
      <c r="VTN81" s="112"/>
      <c r="VTO81" s="112"/>
      <c r="VTP81" s="112"/>
      <c r="VTQ81" s="112"/>
      <c r="VTR81" s="112"/>
      <c r="VTS81" s="112"/>
      <c r="VTT81" s="112"/>
      <c r="VTU81" s="112"/>
      <c r="VTV81" s="112"/>
      <c r="VTW81" s="112"/>
      <c r="VTX81" s="112"/>
      <c r="VTY81" s="112"/>
      <c r="VTZ81" s="112"/>
      <c r="VUA81" s="112"/>
      <c r="VUB81" s="112"/>
      <c r="VUC81" s="112"/>
      <c r="VUD81" s="112"/>
      <c r="VUE81" s="112"/>
      <c r="VUF81" s="112"/>
      <c r="VUG81" s="112"/>
      <c r="VUH81" s="112"/>
      <c r="VUI81" s="112"/>
      <c r="VUJ81" s="112"/>
      <c r="VUK81" s="112"/>
      <c r="VUL81" s="112"/>
      <c r="VUM81" s="112"/>
      <c r="VUN81" s="112"/>
      <c r="VUO81" s="112"/>
      <c r="VUP81" s="112"/>
      <c r="VUQ81" s="112"/>
      <c r="VUR81" s="112"/>
      <c r="VUS81" s="112"/>
      <c r="VUT81" s="112"/>
      <c r="VUU81" s="112"/>
      <c r="VUV81" s="112"/>
      <c r="VUW81" s="112"/>
      <c r="VUX81" s="112"/>
      <c r="VUY81" s="112"/>
      <c r="VUZ81" s="112"/>
      <c r="VVA81" s="112"/>
      <c r="VVB81" s="112"/>
      <c r="VVC81" s="112"/>
      <c r="VVD81" s="112"/>
      <c r="VVE81" s="112"/>
      <c r="VVF81" s="112"/>
      <c r="VVG81" s="112"/>
      <c r="VVH81" s="112"/>
      <c r="VVI81" s="112"/>
      <c r="VVJ81" s="112"/>
      <c r="VVK81" s="112"/>
      <c r="VVL81" s="112"/>
      <c r="VVM81" s="112"/>
      <c r="VVN81" s="112"/>
      <c r="VVO81" s="112"/>
      <c r="VVP81" s="112"/>
      <c r="VVQ81" s="112"/>
      <c r="VVR81" s="112"/>
      <c r="VVS81" s="112"/>
      <c r="VVT81" s="112"/>
      <c r="VVU81" s="112"/>
      <c r="VVV81" s="112"/>
      <c r="VVW81" s="112"/>
      <c r="VVX81" s="112"/>
      <c r="VVY81" s="112"/>
      <c r="VVZ81" s="112"/>
      <c r="VWA81" s="112"/>
      <c r="VWB81" s="112"/>
      <c r="VWC81" s="112"/>
      <c r="VWD81" s="112"/>
      <c r="VWE81" s="112"/>
      <c r="VWF81" s="112"/>
      <c r="VWG81" s="112"/>
      <c r="VWH81" s="112"/>
      <c r="VWI81" s="112"/>
      <c r="VWJ81" s="112"/>
      <c r="VWK81" s="112"/>
      <c r="VWL81" s="112"/>
      <c r="VWM81" s="112"/>
      <c r="VWN81" s="112"/>
      <c r="VWO81" s="112"/>
      <c r="VWP81" s="112"/>
      <c r="VWQ81" s="112"/>
      <c r="VWR81" s="112"/>
      <c r="VWS81" s="112"/>
      <c r="VWT81" s="112"/>
      <c r="VWU81" s="112"/>
      <c r="VWV81" s="112"/>
      <c r="VWW81" s="112"/>
      <c r="VWX81" s="112"/>
      <c r="VWY81" s="112"/>
      <c r="VWZ81" s="112"/>
      <c r="VXA81" s="112"/>
      <c r="VXB81" s="112"/>
      <c r="VXC81" s="112"/>
      <c r="VXD81" s="112"/>
      <c r="VXE81" s="112"/>
      <c r="VXF81" s="112"/>
      <c r="VXG81" s="112"/>
      <c r="VXH81" s="112"/>
      <c r="VXI81" s="112"/>
      <c r="VXJ81" s="112"/>
      <c r="VXK81" s="112"/>
      <c r="VXL81" s="112"/>
      <c r="VXM81" s="112"/>
      <c r="VXN81" s="112"/>
      <c r="VXO81" s="112"/>
      <c r="VXP81" s="112"/>
      <c r="VXQ81" s="112"/>
      <c r="VXR81" s="112"/>
      <c r="VXS81" s="112"/>
      <c r="VXT81" s="112"/>
      <c r="VXU81" s="112"/>
      <c r="VXV81" s="112"/>
      <c r="VXW81" s="112"/>
      <c r="VXX81" s="112"/>
      <c r="VXY81" s="112"/>
      <c r="VXZ81" s="112"/>
      <c r="VYA81" s="112"/>
      <c r="VYB81" s="112"/>
      <c r="VYC81" s="112"/>
      <c r="VYD81" s="112"/>
      <c r="VYE81" s="112"/>
      <c r="VYF81" s="112"/>
      <c r="VYG81" s="112"/>
      <c r="VYH81" s="112"/>
      <c r="VYI81" s="112"/>
      <c r="VYJ81" s="112"/>
      <c r="VYK81" s="112"/>
      <c r="VYL81" s="112"/>
      <c r="VYM81" s="112"/>
      <c r="VYN81" s="112"/>
      <c r="VYO81" s="112"/>
      <c r="VYP81" s="112"/>
      <c r="VYQ81" s="112"/>
      <c r="VYR81" s="112"/>
      <c r="VYS81" s="112"/>
      <c r="VYT81" s="112"/>
      <c r="VYU81" s="112"/>
      <c r="VYV81" s="112"/>
      <c r="VYW81" s="112"/>
      <c r="VYX81" s="112"/>
      <c r="VYY81" s="112"/>
      <c r="VYZ81" s="112"/>
      <c r="VZA81" s="112"/>
      <c r="VZB81" s="112"/>
      <c r="VZC81" s="112"/>
      <c r="VZD81" s="112"/>
      <c r="VZE81" s="112"/>
      <c r="VZF81" s="112"/>
      <c r="VZG81" s="112"/>
      <c r="VZH81" s="112"/>
      <c r="VZI81" s="112"/>
      <c r="VZJ81" s="112"/>
      <c r="VZK81" s="112"/>
      <c r="VZL81" s="112"/>
      <c r="VZM81" s="112"/>
      <c r="VZN81" s="112"/>
      <c r="VZO81" s="112"/>
      <c r="VZP81" s="112"/>
      <c r="VZQ81" s="112"/>
      <c r="VZR81" s="112"/>
      <c r="VZS81" s="112"/>
      <c r="VZT81" s="112"/>
      <c r="VZU81" s="112"/>
      <c r="VZV81" s="112"/>
      <c r="VZW81" s="112"/>
      <c r="VZX81" s="112"/>
      <c r="VZY81" s="112"/>
      <c r="VZZ81" s="112"/>
      <c r="WAA81" s="112"/>
      <c r="WAB81" s="112"/>
      <c r="WAC81" s="112"/>
      <c r="WAD81" s="112"/>
      <c r="WAE81" s="112"/>
      <c r="WAF81" s="112"/>
      <c r="WAG81" s="112"/>
      <c r="WAH81" s="112"/>
      <c r="WAI81" s="112"/>
      <c r="WAJ81" s="112"/>
      <c r="WAK81" s="112"/>
      <c r="WAL81" s="112"/>
      <c r="WAM81" s="112"/>
      <c r="WAN81" s="112"/>
      <c r="WAO81" s="112"/>
      <c r="WAP81" s="112"/>
      <c r="WAQ81" s="112"/>
      <c r="WAR81" s="112"/>
      <c r="WAS81" s="112"/>
      <c r="WAT81" s="112"/>
      <c r="WAU81" s="112"/>
      <c r="WAV81" s="112"/>
      <c r="WAW81" s="112"/>
      <c r="WAX81" s="112"/>
      <c r="WAY81" s="112"/>
      <c r="WAZ81" s="112"/>
      <c r="WBA81" s="112"/>
      <c r="WBB81" s="112"/>
      <c r="WBC81" s="112"/>
      <c r="WBD81" s="112"/>
      <c r="WBE81" s="112"/>
      <c r="WBF81" s="112"/>
      <c r="WBG81" s="112"/>
      <c r="WBH81" s="112"/>
      <c r="WBI81" s="112"/>
      <c r="WBJ81" s="112"/>
      <c r="WBK81" s="112"/>
      <c r="WBL81" s="112"/>
      <c r="WBM81" s="112"/>
      <c r="WBN81" s="112"/>
      <c r="WBO81" s="112"/>
      <c r="WBP81" s="112"/>
      <c r="WBQ81" s="112"/>
      <c r="WBR81" s="112"/>
      <c r="WBS81" s="112"/>
      <c r="WBT81" s="112"/>
      <c r="WBU81" s="112"/>
      <c r="WBV81" s="112"/>
      <c r="WBW81" s="112"/>
      <c r="WBX81" s="112"/>
      <c r="WBY81" s="112"/>
      <c r="WBZ81" s="112"/>
      <c r="WCA81" s="112"/>
      <c r="WCB81" s="112"/>
      <c r="WCC81" s="112"/>
      <c r="WCD81" s="112"/>
      <c r="WCE81" s="112"/>
      <c r="WCF81" s="112"/>
      <c r="WCG81" s="112"/>
      <c r="WCH81" s="112"/>
      <c r="WCI81" s="112"/>
      <c r="WCJ81" s="112"/>
      <c r="WCK81" s="112"/>
      <c r="WCL81" s="112"/>
      <c r="WCM81" s="112"/>
      <c r="WCN81" s="112"/>
      <c r="WCO81" s="112"/>
      <c r="WCP81" s="112"/>
      <c r="WCQ81" s="112"/>
      <c r="WCR81" s="112"/>
      <c r="WCS81" s="112"/>
      <c r="WCT81" s="112"/>
      <c r="WCU81" s="112"/>
      <c r="WCV81" s="112"/>
      <c r="WCW81" s="112"/>
      <c r="WCX81" s="112"/>
      <c r="WCY81" s="112"/>
      <c r="WCZ81" s="112"/>
      <c r="WDA81" s="112"/>
      <c r="WDB81" s="112"/>
      <c r="WDC81" s="112"/>
      <c r="WDD81" s="112"/>
      <c r="WDE81" s="112"/>
      <c r="WDF81" s="112"/>
      <c r="WDG81" s="112"/>
      <c r="WDH81" s="112"/>
      <c r="WDI81" s="112"/>
      <c r="WDJ81" s="112"/>
      <c r="WDK81" s="112"/>
      <c r="WDL81" s="112"/>
      <c r="WDM81" s="112"/>
      <c r="WDN81" s="112"/>
      <c r="WDO81" s="112"/>
      <c r="WDP81" s="112"/>
      <c r="WDQ81" s="112"/>
      <c r="WDR81" s="112"/>
      <c r="WDS81" s="112"/>
      <c r="WDT81" s="112"/>
      <c r="WDU81" s="112"/>
      <c r="WDV81" s="112"/>
      <c r="WDW81" s="112"/>
      <c r="WDX81" s="112"/>
      <c r="WDY81" s="112"/>
      <c r="WDZ81" s="112"/>
      <c r="WEA81" s="112"/>
      <c r="WEB81" s="112"/>
      <c r="WEC81" s="112"/>
      <c r="WED81" s="112"/>
      <c r="WEE81" s="112"/>
      <c r="WEF81" s="112"/>
      <c r="WEG81" s="112"/>
      <c r="WEH81" s="112"/>
      <c r="WEI81" s="112"/>
      <c r="WEJ81" s="112"/>
      <c r="WEK81" s="112"/>
      <c r="WEL81" s="112"/>
      <c r="WEM81" s="112"/>
      <c r="WEN81" s="112"/>
      <c r="WEO81" s="112"/>
      <c r="WEP81" s="112"/>
      <c r="WEQ81" s="112"/>
      <c r="WER81" s="112"/>
      <c r="WES81" s="112"/>
      <c r="WET81" s="112"/>
      <c r="WEU81" s="112"/>
      <c r="WEV81" s="112"/>
      <c r="WEW81" s="112"/>
      <c r="WEX81" s="112"/>
      <c r="WEY81" s="112"/>
      <c r="WEZ81" s="112"/>
      <c r="WFA81" s="112"/>
      <c r="WFB81" s="112"/>
      <c r="WFC81" s="112"/>
      <c r="WFD81" s="112"/>
      <c r="WFE81" s="112"/>
      <c r="WFF81" s="112"/>
      <c r="WFG81" s="112"/>
      <c r="WFH81" s="112"/>
      <c r="WFI81" s="112"/>
      <c r="WFJ81" s="112"/>
      <c r="WFK81" s="112"/>
      <c r="WFL81" s="112"/>
      <c r="WFM81" s="112"/>
      <c r="WFN81" s="112"/>
      <c r="WFO81" s="112"/>
      <c r="WFP81" s="112"/>
      <c r="WFQ81" s="112"/>
      <c r="WFR81" s="112"/>
      <c r="WFS81" s="112"/>
      <c r="WFT81" s="112"/>
      <c r="WFU81" s="112"/>
      <c r="WFV81" s="112"/>
      <c r="WFW81" s="112"/>
      <c r="WFX81" s="112"/>
      <c r="WFY81" s="112"/>
      <c r="WFZ81" s="112"/>
      <c r="WGA81" s="112"/>
      <c r="WGB81" s="112"/>
      <c r="WGC81" s="112"/>
      <c r="WGD81" s="112"/>
      <c r="WGE81" s="112"/>
      <c r="WGF81" s="112"/>
      <c r="WGG81" s="112"/>
      <c r="WGH81" s="112"/>
      <c r="WGI81" s="112"/>
      <c r="WGJ81" s="112"/>
      <c r="WGK81" s="112"/>
      <c r="WGL81" s="112"/>
      <c r="WGM81" s="112"/>
      <c r="WGN81" s="112"/>
      <c r="WGO81" s="112"/>
      <c r="WGP81" s="112"/>
      <c r="WGQ81" s="112"/>
      <c r="WGR81" s="112"/>
      <c r="WGS81" s="112"/>
      <c r="WGT81" s="112"/>
      <c r="WGU81" s="112"/>
      <c r="WGV81" s="112"/>
      <c r="WGW81" s="112"/>
      <c r="WGX81" s="112"/>
      <c r="WGY81" s="112"/>
      <c r="WGZ81" s="112"/>
      <c r="WHA81" s="112"/>
      <c r="WHB81" s="112"/>
      <c r="WHC81" s="112"/>
      <c r="WHD81" s="112"/>
      <c r="WHE81" s="112"/>
      <c r="WHF81" s="112"/>
      <c r="WHG81" s="112"/>
      <c r="WHH81" s="112"/>
      <c r="WHI81" s="112"/>
      <c r="WHJ81" s="112"/>
      <c r="WHK81" s="112"/>
      <c r="WHL81" s="112"/>
      <c r="WHM81" s="112"/>
      <c r="WHN81" s="112"/>
      <c r="WHO81" s="112"/>
      <c r="WHP81" s="112"/>
      <c r="WHQ81" s="112"/>
      <c r="WHR81" s="112"/>
      <c r="WHS81" s="112"/>
      <c r="WHT81" s="112"/>
      <c r="WHU81" s="112"/>
      <c r="WHV81" s="112"/>
      <c r="WHW81" s="112"/>
      <c r="WHX81" s="112"/>
      <c r="WHY81" s="112"/>
      <c r="WHZ81" s="112"/>
      <c r="WIA81" s="112"/>
      <c r="WIB81" s="112"/>
      <c r="WIC81" s="112"/>
      <c r="WID81" s="112"/>
      <c r="WIE81" s="112"/>
      <c r="WIF81" s="112"/>
      <c r="WIG81" s="112"/>
      <c r="WIH81" s="112"/>
      <c r="WII81" s="112"/>
      <c r="WIJ81" s="112"/>
      <c r="WIK81" s="112"/>
      <c r="WIL81" s="112"/>
      <c r="WIM81" s="112"/>
      <c r="WIN81" s="112"/>
      <c r="WIO81" s="112"/>
      <c r="WIP81" s="112"/>
      <c r="WIQ81" s="112"/>
      <c r="WIR81" s="112"/>
      <c r="WIS81" s="112"/>
      <c r="WIT81" s="112"/>
      <c r="WIU81" s="112"/>
      <c r="WIV81" s="112"/>
      <c r="WIW81" s="112"/>
      <c r="WIX81" s="112"/>
      <c r="WIY81" s="112"/>
      <c r="WIZ81" s="112"/>
      <c r="WJA81" s="112"/>
      <c r="WJB81" s="112"/>
      <c r="WJC81" s="112"/>
      <c r="WJD81" s="112"/>
      <c r="WJE81" s="112"/>
      <c r="WJF81" s="112"/>
      <c r="WJG81" s="112"/>
      <c r="WJH81" s="112"/>
      <c r="WJI81" s="112"/>
      <c r="WJJ81" s="112"/>
      <c r="WJK81" s="112"/>
      <c r="WJL81" s="112"/>
      <c r="WJM81" s="112"/>
      <c r="WJN81" s="112"/>
      <c r="WJO81" s="112"/>
      <c r="WJP81" s="112"/>
      <c r="WJQ81" s="112"/>
      <c r="WJR81" s="112"/>
      <c r="WJS81" s="112"/>
      <c r="WJT81" s="112"/>
      <c r="WJU81" s="112"/>
      <c r="WJV81" s="112"/>
      <c r="WJW81" s="112"/>
      <c r="WJX81" s="112"/>
      <c r="WJY81" s="112"/>
      <c r="WJZ81" s="112"/>
      <c r="WKA81" s="112"/>
      <c r="WKB81" s="112"/>
      <c r="WKC81" s="112"/>
      <c r="WKD81" s="112"/>
      <c r="WKE81" s="112"/>
      <c r="WKF81" s="112"/>
      <c r="WKG81" s="112"/>
      <c r="WKH81" s="112"/>
      <c r="WKI81" s="112"/>
      <c r="WKJ81" s="112"/>
      <c r="WKK81" s="112"/>
      <c r="WKL81" s="112"/>
      <c r="WKM81" s="112"/>
      <c r="WKN81" s="112"/>
      <c r="WKO81" s="112"/>
      <c r="WKP81" s="112"/>
      <c r="WKQ81" s="112"/>
      <c r="WKR81" s="112"/>
      <c r="WKS81" s="112"/>
      <c r="WKT81" s="112"/>
      <c r="WKU81" s="112"/>
      <c r="WKV81" s="112"/>
      <c r="WKW81" s="112"/>
      <c r="WKX81" s="112"/>
      <c r="WKY81" s="112"/>
      <c r="WKZ81" s="112"/>
      <c r="WLA81" s="112"/>
      <c r="WLB81" s="112"/>
      <c r="WLC81" s="112"/>
      <c r="WLD81" s="112"/>
      <c r="WLE81" s="112"/>
      <c r="WLF81" s="112"/>
      <c r="WLG81" s="112"/>
      <c r="WLH81" s="112"/>
      <c r="WLI81" s="112"/>
      <c r="WLJ81" s="112"/>
      <c r="WLK81" s="112"/>
      <c r="WLL81" s="112"/>
      <c r="WLM81" s="112"/>
      <c r="WLN81" s="112"/>
      <c r="WLO81" s="112"/>
      <c r="WLP81" s="112"/>
      <c r="WLQ81" s="112"/>
      <c r="WLR81" s="112"/>
      <c r="WLS81" s="112"/>
      <c r="WLT81" s="112"/>
      <c r="WLU81" s="112"/>
      <c r="WLV81" s="112"/>
      <c r="WLW81" s="112"/>
      <c r="WLX81" s="112"/>
      <c r="WLY81" s="112"/>
      <c r="WLZ81" s="112"/>
      <c r="WMA81" s="112"/>
      <c r="WMB81" s="112"/>
      <c r="WMC81" s="112"/>
      <c r="WMD81" s="112"/>
      <c r="WME81" s="112"/>
      <c r="WMF81" s="112"/>
      <c r="WMG81" s="112"/>
      <c r="WMH81" s="112"/>
      <c r="WMI81" s="112"/>
      <c r="WMJ81" s="112"/>
      <c r="WMK81" s="112"/>
      <c r="WML81" s="112"/>
      <c r="WMM81" s="112"/>
      <c r="WMN81" s="112"/>
      <c r="WMO81" s="112"/>
      <c r="WMP81" s="112"/>
      <c r="WMQ81" s="112"/>
      <c r="WMR81" s="112"/>
      <c r="WMS81" s="112"/>
      <c r="WMT81" s="112"/>
      <c r="WMU81" s="112"/>
      <c r="WMV81" s="112"/>
      <c r="WMW81" s="112"/>
      <c r="WMX81" s="112"/>
      <c r="WMY81" s="112"/>
      <c r="WMZ81" s="112"/>
      <c r="WNA81" s="112"/>
      <c r="WNB81" s="112"/>
      <c r="WNC81" s="112"/>
      <c r="WND81" s="112"/>
      <c r="WNE81" s="112"/>
      <c r="WNF81" s="112"/>
      <c r="WNG81" s="112"/>
      <c r="WNH81" s="112"/>
      <c r="WNI81" s="112"/>
      <c r="WNJ81" s="112"/>
      <c r="WNK81" s="112"/>
      <c r="WNL81" s="112"/>
      <c r="WNM81" s="112"/>
      <c r="WNN81" s="112"/>
      <c r="WNO81" s="112"/>
      <c r="WNP81" s="112"/>
      <c r="WNQ81" s="112"/>
      <c r="WNR81" s="112"/>
      <c r="WNS81" s="112"/>
      <c r="WNT81" s="112"/>
      <c r="WNU81" s="112"/>
      <c r="WNV81" s="112"/>
      <c r="WNW81" s="112"/>
      <c r="WNX81" s="112"/>
      <c r="WNY81" s="112"/>
      <c r="WNZ81" s="112"/>
      <c r="WOA81" s="112"/>
      <c r="WOB81" s="112"/>
      <c r="WOC81" s="112"/>
      <c r="WOD81" s="112"/>
      <c r="WOE81" s="112"/>
      <c r="WOF81" s="112"/>
      <c r="WOG81" s="112"/>
      <c r="WOH81" s="112"/>
      <c r="WOI81" s="112"/>
      <c r="WOJ81" s="112"/>
      <c r="WOK81" s="112"/>
      <c r="WOL81" s="112"/>
      <c r="WOM81" s="112"/>
      <c r="WON81" s="112"/>
      <c r="WOO81" s="112"/>
      <c r="WOP81" s="112"/>
      <c r="WOQ81" s="112"/>
      <c r="WOR81" s="112"/>
      <c r="WOS81" s="112"/>
      <c r="WOT81" s="112"/>
      <c r="WOU81" s="112"/>
      <c r="WOV81" s="112"/>
      <c r="WOW81" s="112"/>
      <c r="WOX81" s="112"/>
      <c r="WOY81" s="112"/>
      <c r="WOZ81" s="112"/>
      <c r="WPA81" s="112"/>
      <c r="WPB81" s="112"/>
      <c r="WPC81" s="112"/>
      <c r="WPD81" s="112"/>
      <c r="WPE81" s="112"/>
      <c r="WPF81" s="112"/>
      <c r="WPG81" s="112"/>
      <c r="WPH81" s="112"/>
      <c r="WPI81" s="112"/>
      <c r="WPJ81" s="112"/>
      <c r="WPK81" s="112"/>
      <c r="WPL81" s="112"/>
      <c r="WPM81" s="112"/>
      <c r="WPN81" s="112"/>
      <c r="WPO81" s="112"/>
      <c r="WPP81" s="112"/>
      <c r="WPQ81" s="112"/>
      <c r="WPR81" s="112"/>
      <c r="WPS81" s="112"/>
      <c r="WPT81" s="112"/>
      <c r="WPU81" s="112"/>
      <c r="WPV81" s="112"/>
      <c r="WPW81" s="112"/>
      <c r="WPX81" s="112"/>
      <c r="WPY81" s="112"/>
      <c r="WPZ81" s="112"/>
      <c r="WQA81" s="112"/>
      <c r="WQB81" s="112"/>
      <c r="WQC81" s="112"/>
      <c r="WQD81" s="112"/>
      <c r="WQE81" s="112"/>
      <c r="WQF81" s="112"/>
      <c r="WQG81" s="112"/>
      <c r="WQH81" s="112"/>
      <c r="WQI81" s="112"/>
      <c r="WQJ81" s="112"/>
      <c r="WQK81" s="112"/>
      <c r="WQL81" s="112"/>
      <c r="WQM81" s="112"/>
      <c r="WQN81" s="112"/>
      <c r="WQO81" s="112"/>
      <c r="WQP81" s="112"/>
      <c r="WQQ81" s="112"/>
      <c r="WQR81" s="112"/>
      <c r="WQS81" s="112"/>
      <c r="WQT81" s="112"/>
      <c r="WQU81" s="112"/>
      <c r="WQV81" s="112"/>
      <c r="WQW81" s="112"/>
      <c r="WQX81" s="112"/>
      <c r="WQY81" s="112"/>
      <c r="WQZ81" s="112"/>
      <c r="WRA81" s="112"/>
      <c r="WRB81" s="112"/>
      <c r="WRC81" s="112"/>
      <c r="WRD81" s="112"/>
      <c r="WRE81" s="112"/>
      <c r="WRF81" s="112"/>
      <c r="WRG81" s="112"/>
      <c r="WRH81" s="112"/>
      <c r="WRI81" s="112"/>
      <c r="WRJ81" s="112"/>
      <c r="WRK81" s="112"/>
      <c r="WRL81" s="112"/>
      <c r="WRM81" s="112"/>
      <c r="WRN81" s="112"/>
      <c r="WRO81" s="112"/>
      <c r="WRP81" s="112"/>
      <c r="WRQ81" s="112"/>
      <c r="WRR81" s="112"/>
      <c r="WRS81" s="112"/>
      <c r="WRT81" s="112"/>
      <c r="WRU81" s="112"/>
      <c r="WRV81" s="112"/>
      <c r="WRW81" s="112"/>
      <c r="WRX81" s="112"/>
      <c r="WRY81" s="112"/>
      <c r="WRZ81" s="112"/>
      <c r="WSA81" s="112"/>
      <c r="WSB81" s="112"/>
      <c r="WSC81" s="112"/>
      <c r="WSD81" s="112"/>
      <c r="WSE81" s="112"/>
      <c r="WSF81" s="112"/>
      <c r="WSG81" s="112"/>
      <c r="WSH81" s="112"/>
      <c r="WSI81" s="112"/>
      <c r="WSJ81" s="112"/>
      <c r="WSK81" s="112"/>
      <c r="WSL81" s="112"/>
      <c r="WSM81" s="112"/>
      <c r="WSN81" s="112"/>
      <c r="WSO81" s="112"/>
      <c r="WSP81" s="112"/>
      <c r="WSQ81" s="112"/>
      <c r="WSR81" s="112"/>
      <c r="WSS81" s="112"/>
      <c r="WST81" s="112"/>
      <c r="WSU81" s="112"/>
      <c r="WSV81" s="112"/>
      <c r="WSW81" s="112"/>
      <c r="WSX81" s="112"/>
      <c r="WSY81" s="112"/>
      <c r="WSZ81" s="112"/>
      <c r="WTA81" s="112"/>
      <c r="WTB81" s="112"/>
      <c r="WTC81" s="112"/>
      <c r="WTD81" s="112"/>
      <c r="WTE81" s="112"/>
      <c r="WTF81" s="112"/>
      <c r="WTG81" s="112"/>
      <c r="WTH81" s="112"/>
      <c r="WTI81" s="112"/>
      <c r="WTJ81" s="112"/>
      <c r="WTK81" s="112"/>
      <c r="WTL81" s="112"/>
      <c r="WTM81" s="112"/>
      <c r="WTN81" s="112"/>
      <c r="WTO81" s="112"/>
      <c r="WTP81" s="112"/>
      <c r="WTQ81" s="112"/>
      <c r="WTR81" s="112"/>
      <c r="WTS81" s="112"/>
      <c r="WTT81" s="112"/>
      <c r="WTU81" s="112"/>
      <c r="WTV81" s="112"/>
      <c r="WTW81" s="112"/>
      <c r="WTX81" s="112"/>
      <c r="WTY81" s="112"/>
      <c r="WTZ81" s="112"/>
      <c r="WUA81" s="112"/>
      <c r="WUB81" s="112"/>
      <c r="WUC81" s="112"/>
      <c r="WUD81" s="112"/>
      <c r="WUE81" s="112"/>
      <c r="WUF81" s="112"/>
      <c r="WUG81" s="112"/>
      <c r="WUH81" s="112"/>
      <c r="WUI81" s="112"/>
      <c r="WUJ81" s="112"/>
      <c r="WUK81" s="112"/>
      <c r="WUL81" s="112"/>
      <c r="WUM81" s="112"/>
      <c r="WUN81" s="112"/>
      <c r="WUO81" s="112"/>
      <c r="WUP81" s="112"/>
      <c r="WUQ81" s="112"/>
      <c r="WUR81" s="112"/>
      <c r="WUS81" s="112"/>
      <c r="WUT81" s="112"/>
      <c r="WUU81" s="112"/>
      <c r="WUV81" s="112"/>
      <c r="WUW81" s="112"/>
      <c r="WUX81" s="112"/>
      <c r="WUY81" s="112"/>
      <c r="WUZ81" s="112"/>
      <c r="WVA81" s="112"/>
      <c r="WVB81" s="112"/>
      <c r="WVC81" s="112"/>
      <c r="WVD81" s="112"/>
      <c r="WVE81" s="112"/>
      <c r="WVF81" s="112"/>
      <c r="WVG81" s="112"/>
      <c r="WVH81" s="112"/>
      <c r="WVI81" s="112"/>
      <c r="WVJ81" s="112"/>
      <c r="WVK81" s="112"/>
      <c r="WVL81" s="112"/>
      <c r="WVM81" s="112"/>
      <c r="WVN81" s="112"/>
      <c r="WVO81" s="112"/>
      <c r="WVP81" s="112"/>
      <c r="WVQ81" s="112"/>
      <c r="WVR81" s="112"/>
      <c r="WVS81" s="112"/>
      <c r="WVT81" s="112"/>
      <c r="WVU81" s="112"/>
      <c r="WVV81" s="112"/>
      <c r="WVW81" s="112"/>
      <c r="WVX81" s="112"/>
      <c r="WVY81" s="112"/>
      <c r="WVZ81" s="112"/>
      <c r="WWA81" s="112"/>
      <c r="WWB81" s="112"/>
      <c r="WWC81" s="112"/>
      <c r="WWD81" s="112"/>
      <c r="WWE81" s="112"/>
      <c r="WWF81" s="112"/>
      <c r="WWG81" s="112"/>
      <c r="WWH81" s="112"/>
      <c r="WWI81" s="112"/>
      <c r="WWJ81" s="112"/>
      <c r="WWK81" s="112"/>
      <c r="WWL81" s="112"/>
      <c r="WWM81" s="112"/>
      <c r="WWN81" s="112"/>
      <c r="WWO81" s="112"/>
      <c r="WWP81" s="112"/>
      <c r="WWQ81" s="112"/>
      <c r="WWR81" s="112"/>
      <c r="WWS81" s="112"/>
      <c r="WWT81" s="112"/>
      <c r="WWU81" s="112"/>
      <c r="WWV81" s="112"/>
      <c r="WWW81" s="112"/>
      <c r="WWX81" s="112"/>
      <c r="WWY81" s="112"/>
      <c r="WWZ81" s="112"/>
      <c r="WXA81" s="112"/>
      <c r="WXB81" s="112"/>
      <c r="WXC81" s="112"/>
      <c r="WXD81" s="112"/>
      <c r="WXE81" s="112"/>
      <c r="WXF81" s="112"/>
      <c r="WXG81" s="112"/>
      <c r="WXH81" s="112"/>
      <c r="WXI81" s="112"/>
      <c r="WXJ81" s="112"/>
      <c r="WXK81" s="112"/>
      <c r="WXL81" s="112"/>
      <c r="WXM81" s="112"/>
      <c r="WXN81" s="112"/>
      <c r="WXO81" s="112"/>
      <c r="WXP81" s="112"/>
      <c r="WXQ81" s="112"/>
      <c r="WXR81" s="112"/>
      <c r="WXS81" s="112"/>
      <c r="WXT81" s="112"/>
      <c r="WXU81" s="112"/>
      <c r="WXV81" s="112"/>
      <c r="WXW81" s="112"/>
      <c r="WXX81" s="112"/>
      <c r="WXY81" s="112"/>
      <c r="WXZ81" s="112"/>
      <c r="WYA81" s="112"/>
      <c r="WYB81" s="112"/>
      <c r="WYC81" s="112"/>
      <c r="WYD81" s="112"/>
      <c r="WYE81" s="112"/>
      <c r="WYF81" s="112"/>
      <c r="WYG81" s="112"/>
      <c r="WYH81" s="112"/>
      <c r="WYI81" s="112"/>
      <c r="WYJ81" s="112"/>
      <c r="WYK81" s="112"/>
      <c r="WYL81" s="112"/>
      <c r="WYM81" s="112"/>
      <c r="WYN81" s="112"/>
      <c r="WYO81" s="112"/>
      <c r="WYP81" s="112"/>
      <c r="WYQ81" s="112"/>
      <c r="WYR81" s="112"/>
      <c r="WYS81" s="112"/>
      <c r="WYT81" s="112"/>
      <c r="WYU81" s="112"/>
      <c r="WYV81" s="112"/>
      <c r="WYW81" s="112"/>
      <c r="WYX81" s="112"/>
      <c r="WYY81" s="112"/>
      <c r="WYZ81" s="112"/>
      <c r="WZA81" s="112"/>
      <c r="WZB81" s="112"/>
      <c r="WZC81" s="112"/>
      <c r="WZD81" s="112"/>
      <c r="WZE81" s="112"/>
      <c r="WZF81" s="112"/>
      <c r="WZG81" s="112"/>
      <c r="WZH81" s="112"/>
      <c r="WZI81" s="112"/>
      <c r="WZJ81" s="112"/>
      <c r="WZK81" s="112"/>
      <c r="WZL81" s="112"/>
      <c r="WZM81" s="112"/>
      <c r="WZN81" s="112"/>
      <c r="WZO81" s="112"/>
      <c r="WZP81" s="112"/>
      <c r="WZQ81" s="112"/>
      <c r="WZR81" s="112"/>
      <c r="WZS81" s="112"/>
      <c r="WZT81" s="112"/>
      <c r="WZU81" s="112"/>
      <c r="WZV81" s="112"/>
      <c r="WZW81" s="112"/>
      <c r="WZX81" s="112"/>
      <c r="WZY81" s="112"/>
      <c r="WZZ81" s="112"/>
      <c r="XAA81" s="112"/>
      <c r="XAB81" s="112"/>
      <c r="XAC81" s="112"/>
      <c r="XAD81" s="112"/>
      <c r="XAE81" s="112"/>
      <c r="XAF81" s="112"/>
      <c r="XAG81" s="112"/>
      <c r="XAH81" s="112"/>
      <c r="XAI81" s="112"/>
      <c r="XAJ81" s="112"/>
      <c r="XAK81" s="112"/>
      <c r="XAL81" s="112"/>
      <c r="XAM81" s="112"/>
      <c r="XAN81" s="112"/>
      <c r="XAO81" s="112"/>
      <c r="XAP81" s="112"/>
      <c r="XAQ81" s="112"/>
      <c r="XAR81" s="112"/>
      <c r="XAS81" s="112"/>
      <c r="XAT81" s="112"/>
      <c r="XAU81" s="112"/>
      <c r="XAV81" s="112"/>
      <c r="XAW81" s="112"/>
      <c r="XAX81" s="112"/>
      <c r="XAY81" s="112"/>
      <c r="XAZ81" s="112"/>
      <c r="XBA81" s="112"/>
      <c r="XBB81" s="112"/>
      <c r="XBC81" s="112"/>
      <c r="XBD81" s="112"/>
      <c r="XBE81" s="112"/>
      <c r="XBF81" s="112"/>
      <c r="XBG81" s="112"/>
      <c r="XBH81" s="112"/>
      <c r="XBI81" s="112"/>
      <c r="XBJ81" s="112"/>
      <c r="XBK81" s="112"/>
      <c r="XBL81" s="112"/>
      <c r="XBM81" s="112"/>
      <c r="XBN81" s="112"/>
      <c r="XBO81" s="112"/>
      <c r="XBP81" s="112"/>
      <c r="XBQ81" s="112"/>
      <c r="XBR81" s="112"/>
      <c r="XBS81" s="112"/>
      <c r="XBT81" s="112"/>
      <c r="XBU81" s="112"/>
      <c r="XBV81" s="112"/>
      <c r="XBW81" s="112"/>
      <c r="XBX81" s="112"/>
      <c r="XBY81" s="112"/>
      <c r="XBZ81" s="112"/>
      <c r="XCA81" s="112"/>
      <c r="XCB81" s="112"/>
      <c r="XCC81" s="112"/>
      <c r="XCD81" s="112"/>
      <c r="XCE81" s="112"/>
      <c r="XCF81" s="112"/>
      <c r="XCG81" s="112"/>
      <c r="XCH81" s="112"/>
      <c r="XCI81" s="112"/>
      <c r="XCJ81" s="112"/>
      <c r="XCK81" s="112"/>
      <c r="XCL81" s="112"/>
      <c r="XCM81" s="112"/>
      <c r="XCN81" s="112"/>
      <c r="XCO81" s="112"/>
      <c r="XCP81" s="112"/>
      <c r="XCQ81" s="112"/>
      <c r="XCR81" s="112"/>
      <c r="XCS81" s="112"/>
      <c r="XCT81" s="112"/>
      <c r="XCU81" s="112"/>
      <c r="XCV81" s="112"/>
      <c r="XCW81" s="112"/>
      <c r="XCX81" s="112"/>
      <c r="XCY81" s="112"/>
      <c r="XCZ81" s="112"/>
      <c r="XDA81" s="112"/>
      <c r="XDB81" s="112"/>
      <c r="XDC81" s="112"/>
      <c r="XDD81" s="112"/>
      <c r="XDE81" s="112"/>
      <c r="XDF81" s="112"/>
      <c r="XDG81" s="112"/>
      <c r="XDH81" s="112"/>
      <c r="XDI81" s="112"/>
      <c r="XDJ81" s="112"/>
      <c r="XDK81" s="112"/>
      <c r="XDL81" s="112"/>
      <c r="XDM81" s="112"/>
      <c r="XDN81" s="112"/>
      <c r="XDO81" s="112"/>
      <c r="XDP81" s="112"/>
      <c r="XDQ81" s="112"/>
      <c r="XDR81" s="112"/>
      <c r="XDS81" s="112"/>
      <c r="XDT81" s="112"/>
      <c r="XDU81" s="112"/>
      <c r="XDV81" s="112"/>
      <c r="XDW81" s="112"/>
      <c r="XDX81" s="112"/>
      <c r="XDY81" s="112"/>
      <c r="XDZ81" s="112"/>
      <c r="XEA81" s="112"/>
      <c r="XEB81" s="112"/>
      <c r="XEC81" s="112"/>
      <c r="XED81" s="112"/>
      <c r="XEE81" s="112"/>
      <c r="XEF81" s="112"/>
      <c r="XEG81" s="112"/>
      <c r="XEH81" s="112"/>
      <c r="XEI81" s="112"/>
      <c r="XEJ81" s="112"/>
      <c r="XEK81" s="112"/>
      <c r="XEL81" s="112"/>
      <c r="XEM81" s="112"/>
      <c r="XEN81" s="112"/>
      <c r="XEO81" s="112"/>
      <c r="XEP81" s="112"/>
      <c r="XEQ81" s="112"/>
      <c r="XER81" s="112"/>
      <c r="XES81" s="112"/>
      <c r="XET81" s="112"/>
      <c r="XEU81" s="112"/>
      <c r="XEV81" s="112"/>
      <c r="XEW81" s="112"/>
      <c r="XEX81" s="112"/>
      <c r="XEY81" s="112"/>
      <c r="XEZ81" s="112"/>
      <c r="XFA81" s="112"/>
      <c r="XFB81" s="112"/>
      <c r="XFC81" s="112"/>
      <c r="XFD81" s="112"/>
    </row>
    <row r="82" spans="1:16384" s="48" customFormat="1" ht="33.950000000000003" customHeight="1">
      <c r="A82" s="102">
        <f t="shared" si="19"/>
        <v>78</v>
      </c>
      <c r="B82" s="94" t="s">
        <v>266</v>
      </c>
      <c r="C82" s="49" t="s">
        <v>73</v>
      </c>
      <c r="D82" s="94" t="s">
        <v>29</v>
      </c>
      <c r="E82" s="53" t="s">
        <v>295</v>
      </c>
      <c r="F82" s="54">
        <v>17600</v>
      </c>
      <c r="G82" s="55"/>
      <c r="H82" s="56">
        <v>25</v>
      </c>
      <c r="I82" s="56">
        <f t="shared" si="21"/>
        <v>505.12</v>
      </c>
      <c r="J82" s="56">
        <f t="shared" si="22"/>
        <v>1249.5999999999999</v>
      </c>
      <c r="K82" s="57">
        <f t="shared" si="23"/>
        <v>193.60000000000002</v>
      </c>
      <c r="L82" s="56">
        <f t="shared" si="24"/>
        <v>535.04</v>
      </c>
      <c r="M82" s="56">
        <f t="shared" si="25"/>
        <v>1247.8400000000001</v>
      </c>
      <c r="N82" s="58"/>
      <c r="O82" s="56">
        <f t="shared" si="26"/>
        <v>3731.2</v>
      </c>
      <c r="P82" s="56">
        <f t="shared" si="27"/>
        <v>1065.1599999999999</v>
      </c>
      <c r="Q82" s="56">
        <f t="shared" si="28"/>
        <v>2691.04</v>
      </c>
      <c r="R82" s="56">
        <f t="shared" si="29"/>
        <v>16534.84</v>
      </c>
      <c r="S82" s="59">
        <v>111</v>
      </c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  <c r="EG82" s="112"/>
      <c r="EH82" s="112"/>
      <c r="EI82" s="112"/>
      <c r="EJ82" s="112"/>
      <c r="EK82" s="112"/>
      <c r="EL82" s="112"/>
      <c r="EM82" s="112"/>
      <c r="EN82" s="112"/>
      <c r="EO82" s="112"/>
      <c r="EP82" s="112"/>
      <c r="EQ82" s="112"/>
      <c r="ER82" s="112"/>
      <c r="ES82" s="112"/>
      <c r="ET82" s="112"/>
      <c r="EU82" s="112"/>
      <c r="EV82" s="112"/>
      <c r="EW82" s="112"/>
      <c r="EX82" s="112"/>
      <c r="EY82" s="112"/>
      <c r="EZ82" s="112"/>
      <c r="FA82" s="112"/>
      <c r="FB82" s="112"/>
      <c r="FC82" s="112"/>
      <c r="FD82" s="112"/>
      <c r="FE82" s="112"/>
      <c r="FF82" s="112"/>
      <c r="FG82" s="112"/>
      <c r="FH82" s="112"/>
      <c r="FI82" s="112"/>
      <c r="FJ82" s="112"/>
      <c r="FK82" s="112"/>
      <c r="FL82" s="112"/>
      <c r="FM82" s="112"/>
      <c r="FN82" s="112"/>
      <c r="FO82" s="112"/>
      <c r="FP82" s="112"/>
      <c r="FQ82" s="112"/>
      <c r="FR82" s="112"/>
      <c r="FS82" s="112"/>
      <c r="FT82" s="112"/>
      <c r="FU82" s="112"/>
      <c r="FV82" s="112"/>
      <c r="FW82" s="112"/>
      <c r="FX82" s="112"/>
      <c r="FY82" s="112"/>
      <c r="FZ82" s="112"/>
      <c r="GA82" s="112"/>
      <c r="GB82" s="112"/>
      <c r="GC82" s="112"/>
      <c r="GD82" s="112"/>
      <c r="GE82" s="112"/>
      <c r="GF82" s="112"/>
      <c r="GG82" s="112"/>
      <c r="GH82" s="112"/>
      <c r="GI82" s="112"/>
      <c r="GJ82" s="112"/>
      <c r="GK82" s="112"/>
      <c r="GL82" s="112"/>
      <c r="GM82" s="112"/>
      <c r="GN82" s="112"/>
      <c r="GO82" s="112"/>
      <c r="GP82" s="112"/>
      <c r="GQ82" s="112"/>
      <c r="GR82" s="112"/>
      <c r="GS82" s="112"/>
      <c r="GT82" s="112"/>
      <c r="GU82" s="112"/>
      <c r="GV82" s="112"/>
      <c r="GW82" s="112"/>
      <c r="GX82" s="112"/>
      <c r="GY82" s="112"/>
      <c r="GZ82" s="112"/>
      <c r="HA82" s="112"/>
      <c r="HB82" s="112"/>
      <c r="HC82" s="112"/>
      <c r="HD82" s="112"/>
      <c r="HE82" s="112"/>
      <c r="HF82" s="112"/>
      <c r="HG82" s="112"/>
      <c r="HH82" s="112"/>
      <c r="HI82" s="112"/>
      <c r="HJ82" s="112"/>
      <c r="HK82" s="112"/>
      <c r="HL82" s="112"/>
      <c r="HM82" s="112"/>
      <c r="HN82" s="112"/>
      <c r="HO82" s="112"/>
      <c r="HP82" s="112"/>
      <c r="HQ82" s="112"/>
      <c r="HR82" s="112"/>
      <c r="HS82" s="112"/>
      <c r="HT82" s="112"/>
      <c r="HU82" s="112"/>
      <c r="HV82" s="112"/>
      <c r="HW82" s="112"/>
      <c r="HX82" s="112"/>
      <c r="HY82" s="112"/>
      <c r="HZ82" s="112"/>
      <c r="IA82" s="112"/>
      <c r="IB82" s="112"/>
      <c r="IC82" s="112"/>
      <c r="ID82" s="112"/>
      <c r="IE82" s="112"/>
      <c r="IF82" s="112"/>
      <c r="IG82" s="112"/>
      <c r="IH82" s="112"/>
      <c r="II82" s="112"/>
      <c r="IJ82" s="112"/>
      <c r="IK82" s="112"/>
      <c r="IL82" s="112"/>
      <c r="IM82" s="112"/>
      <c r="IN82" s="112"/>
      <c r="IO82" s="112"/>
      <c r="IP82" s="112"/>
      <c r="IQ82" s="112"/>
      <c r="IR82" s="112"/>
      <c r="IS82" s="112"/>
      <c r="IT82" s="112"/>
      <c r="IU82" s="112"/>
      <c r="IV82" s="112"/>
      <c r="IW82" s="112"/>
      <c r="IX82" s="112"/>
      <c r="IY82" s="112"/>
      <c r="IZ82" s="112"/>
      <c r="JA82" s="112"/>
      <c r="JB82" s="112"/>
      <c r="JC82" s="112"/>
      <c r="JD82" s="112"/>
      <c r="JE82" s="112"/>
      <c r="JF82" s="112"/>
      <c r="JG82" s="112"/>
      <c r="JH82" s="112"/>
      <c r="JI82" s="112"/>
      <c r="JJ82" s="112"/>
      <c r="JK82" s="112"/>
      <c r="JL82" s="112"/>
      <c r="JM82" s="112"/>
      <c r="JN82" s="112"/>
      <c r="JO82" s="112"/>
      <c r="JP82" s="112"/>
      <c r="JQ82" s="112"/>
      <c r="JR82" s="112"/>
      <c r="JS82" s="112"/>
      <c r="JT82" s="112"/>
      <c r="JU82" s="112"/>
      <c r="JV82" s="112"/>
      <c r="JW82" s="112"/>
      <c r="JX82" s="112"/>
      <c r="JY82" s="112"/>
      <c r="JZ82" s="112"/>
      <c r="KA82" s="112"/>
      <c r="KB82" s="112"/>
      <c r="KC82" s="112"/>
      <c r="KD82" s="112"/>
      <c r="KE82" s="112"/>
      <c r="KF82" s="112"/>
      <c r="KG82" s="112"/>
      <c r="KH82" s="112"/>
      <c r="KI82" s="112"/>
      <c r="KJ82" s="112"/>
      <c r="KK82" s="112"/>
      <c r="KL82" s="112"/>
      <c r="KM82" s="112"/>
      <c r="KN82" s="112"/>
      <c r="KO82" s="112"/>
      <c r="KP82" s="112"/>
      <c r="KQ82" s="112"/>
      <c r="KR82" s="112"/>
      <c r="KS82" s="112"/>
      <c r="KT82" s="112"/>
      <c r="KU82" s="112"/>
      <c r="KV82" s="112"/>
      <c r="KW82" s="112"/>
      <c r="KX82" s="112"/>
      <c r="KY82" s="112"/>
      <c r="KZ82" s="112"/>
      <c r="LA82" s="112"/>
      <c r="LB82" s="112"/>
      <c r="LC82" s="112"/>
      <c r="LD82" s="112"/>
      <c r="LE82" s="112"/>
      <c r="LF82" s="112"/>
      <c r="LG82" s="112"/>
      <c r="LH82" s="112"/>
      <c r="LI82" s="112"/>
      <c r="LJ82" s="112"/>
      <c r="LK82" s="112"/>
      <c r="LL82" s="112"/>
      <c r="LM82" s="112"/>
      <c r="LN82" s="112"/>
      <c r="LO82" s="112"/>
      <c r="LP82" s="112"/>
      <c r="LQ82" s="112"/>
      <c r="LR82" s="112"/>
      <c r="LS82" s="112"/>
      <c r="LT82" s="112"/>
      <c r="LU82" s="112"/>
      <c r="LV82" s="112"/>
      <c r="LW82" s="112"/>
      <c r="LX82" s="112"/>
      <c r="LY82" s="112"/>
      <c r="LZ82" s="112"/>
      <c r="MA82" s="112"/>
      <c r="MB82" s="112"/>
      <c r="MC82" s="112"/>
      <c r="MD82" s="112"/>
      <c r="ME82" s="112"/>
      <c r="MF82" s="112"/>
      <c r="MG82" s="112"/>
      <c r="MH82" s="112"/>
      <c r="MI82" s="112"/>
      <c r="MJ82" s="112"/>
      <c r="MK82" s="112"/>
      <c r="ML82" s="112"/>
      <c r="MM82" s="112"/>
      <c r="MN82" s="112"/>
      <c r="MO82" s="112"/>
      <c r="MP82" s="112"/>
      <c r="MQ82" s="112"/>
      <c r="MR82" s="112"/>
      <c r="MS82" s="112"/>
      <c r="MT82" s="112"/>
      <c r="MU82" s="112"/>
      <c r="MV82" s="112"/>
      <c r="MW82" s="112"/>
      <c r="MX82" s="112"/>
      <c r="MY82" s="112"/>
      <c r="MZ82" s="112"/>
      <c r="NA82" s="112"/>
      <c r="NB82" s="112"/>
      <c r="NC82" s="112"/>
      <c r="ND82" s="112"/>
      <c r="NE82" s="112"/>
      <c r="NF82" s="112"/>
      <c r="NG82" s="112"/>
      <c r="NH82" s="112"/>
      <c r="NI82" s="112"/>
      <c r="NJ82" s="112"/>
      <c r="NK82" s="112"/>
      <c r="NL82" s="112"/>
      <c r="NM82" s="112"/>
      <c r="NN82" s="112"/>
      <c r="NO82" s="112"/>
      <c r="NP82" s="112"/>
      <c r="NQ82" s="112"/>
      <c r="NR82" s="112"/>
      <c r="NS82" s="112"/>
      <c r="NT82" s="112"/>
      <c r="NU82" s="112"/>
      <c r="NV82" s="112"/>
      <c r="NW82" s="112"/>
      <c r="NX82" s="112"/>
      <c r="NY82" s="112"/>
      <c r="NZ82" s="112"/>
      <c r="OA82" s="112"/>
      <c r="OB82" s="112"/>
      <c r="OC82" s="112"/>
      <c r="OD82" s="112"/>
      <c r="OE82" s="112"/>
      <c r="OF82" s="112"/>
      <c r="OG82" s="112"/>
      <c r="OH82" s="112"/>
      <c r="OI82" s="112"/>
      <c r="OJ82" s="112"/>
      <c r="OK82" s="112"/>
      <c r="OL82" s="112"/>
      <c r="OM82" s="112"/>
      <c r="ON82" s="112"/>
      <c r="OO82" s="112"/>
      <c r="OP82" s="112"/>
      <c r="OQ82" s="112"/>
      <c r="OR82" s="112"/>
      <c r="OS82" s="112"/>
      <c r="OT82" s="112"/>
      <c r="OU82" s="112"/>
      <c r="OV82" s="112"/>
      <c r="OW82" s="112"/>
      <c r="OX82" s="112"/>
      <c r="OY82" s="112"/>
      <c r="OZ82" s="112"/>
      <c r="PA82" s="112"/>
      <c r="PB82" s="112"/>
      <c r="PC82" s="112"/>
      <c r="PD82" s="112"/>
      <c r="PE82" s="112"/>
      <c r="PF82" s="112"/>
      <c r="PG82" s="112"/>
      <c r="PH82" s="112"/>
      <c r="PI82" s="112"/>
      <c r="PJ82" s="112"/>
      <c r="PK82" s="112"/>
      <c r="PL82" s="112"/>
      <c r="PM82" s="112"/>
      <c r="PN82" s="112"/>
      <c r="PO82" s="112"/>
      <c r="PP82" s="112"/>
      <c r="PQ82" s="112"/>
      <c r="PR82" s="112"/>
      <c r="PS82" s="112"/>
      <c r="PT82" s="112"/>
      <c r="PU82" s="112"/>
      <c r="PV82" s="112"/>
      <c r="PW82" s="112"/>
      <c r="PX82" s="112"/>
      <c r="PY82" s="112"/>
      <c r="PZ82" s="112"/>
      <c r="QA82" s="112"/>
      <c r="QB82" s="112"/>
      <c r="QC82" s="112"/>
      <c r="QD82" s="112"/>
      <c r="QE82" s="112"/>
      <c r="QF82" s="112"/>
      <c r="QG82" s="112"/>
      <c r="QH82" s="112"/>
      <c r="QI82" s="112"/>
      <c r="QJ82" s="112"/>
      <c r="QK82" s="112"/>
      <c r="QL82" s="112"/>
      <c r="QM82" s="112"/>
      <c r="QN82" s="112"/>
      <c r="QO82" s="112"/>
      <c r="QP82" s="112"/>
      <c r="QQ82" s="112"/>
      <c r="QR82" s="112"/>
      <c r="QS82" s="112"/>
      <c r="QT82" s="112"/>
      <c r="QU82" s="112"/>
      <c r="QV82" s="112"/>
      <c r="QW82" s="112"/>
      <c r="QX82" s="112"/>
      <c r="QY82" s="112"/>
      <c r="QZ82" s="112"/>
      <c r="RA82" s="112"/>
      <c r="RB82" s="112"/>
      <c r="RC82" s="112"/>
      <c r="RD82" s="112"/>
      <c r="RE82" s="112"/>
      <c r="RF82" s="112"/>
      <c r="RG82" s="112"/>
      <c r="RH82" s="112"/>
      <c r="RI82" s="112"/>
      <c r="RJ82" s="112"/>
      <c r="RK82" s="112"/>
      <c r="RL82" s="112"/>
      <c r="RM82" s="112"/>
      <c r="RN82" s="112"/>
      <c r="RO82" s="112"/>
      <c r="RP82" s="112"/>
      <c r="RQ82" s="112"/>
      <c r="RR82" s="112"/>
      <c r="RS82" s="112"/>
      <c r="RT82" s="112"/>
      <c r="RU82" s="112"/>
      <c r="RV82" s="112"/>
      <c r="RW82" s="112"/>
      <c r="RX82" s="112"/>
      <c r="RY82" s="112"/>
      <c r="RZ82" s="112"/>
      <c r="SA82" s="112"/>
      <c r="SB82" s="112"/>
      <c r="SC82" s="112"/>
      <c r="SD82" s="112"/>
      <c r="SE82" s="112"/>
      <c r="SF82" s="112"/>
      <c r="SG82" s="112"/>
      <c r="SH82" s="112"/>
      <c r="SI82" s="112"/>
      <c r="SJ82" s="112"/>
      <c r="SK82" s="112"/>
      <c r="SL82" s="112"/>
      <c r="SM82" s="112"/>
      <c r="SN82" s="112"/>
      <c r="SO82" s="112"/>
      <c r="SP82" s="112"/>
      <c r="SQ82" s="112"/>
      <c r="SR82" s="112"/>
      <c r="SS82" s="112"/>
      <c r="ST82" s="112"/>
      <c r="SU82" s="112"/>
      <c r="SV82" s="112"/>
      <c r="SW82" s="112"/>
      <c r="SX82" s="112"/>
      <c r="SY82" s="112"/>
      <c r="SZ82" s="112"/>
      <c r="TA82" s="112"/>
      <c r="TB82" s="112"/>
      <c r="TC82" s="112"/>
      <c r="TD82" s="112"/>
      <c r="TE82" s="112"/>
      <c r="TF82" s="112"/>
      <c r="TG82" s="112"/>
      <c r="TH82" s="112"/>
      <c r="TI82" s="112"/>
      <c r="TJ82" s="112"/>
      <c r="TK82" s="112"/>
      <c r="TL82" s="112"/>
      <c r="TM82" s="112"/>
      <c r="TN82" s="112"/>
      <c r="TO82" s="112"/>
      <c r="TP82" s="112"/>
      <c r="TQ82" s="112"/>
      <c r="TR82" s="112"/>
      <c r="TS82" s="112"/>
      <c r="TT82" s="112"/>
      <c r="TU82" s="112"/>
      <c r="TV82" s="112"/>
      <c r="TW82" s="112"/>
      <c r="TX82" s="112"/>
      <c r="TY82" s="112"/>
      <c r="TZ82" s="112"/>
      <c r="UA82" s="112"/>
      <c r="UB82" s="112"/>
      <c r="UC82" s="112"/>
      <c r="UD82" s="112"/>
      <c r="UE82" s="112"/>
      <c r="UF82" s="112"/>
      <c r="UG82" s="112"/>
      <c r="UH82" s="112"/>
      <c r="UI82" s="112"/>
      <c r="UJ82" s="112"/>
      <c r="UK82" s="112"/>
      <c r="UL82" s="112"/>
      <c r="UM82" s="112"/>
      <c r="UN82" s="112"/>
      <c r="UO82" s="112"/>
      <c r="UP82" s="112"/>
      <c r="UQ82" s="112"/>
      <c r="UR82" s="112"/>
      <c r="US82" s="112"/>
      <c r="UT82" s="112"/>
      <c r="UU82" s="112"/>
      <c r="UV82" s="112"/>
      <c r="UW82" s="112"/>
      <c r="UX82" s="112"/>
      <c r="UY82" s="112"/>
      <c r="UZ82" s="112"/>
      <c r="VA82" s="112"/>
      <c r="VB82" s="112"/>
      <c r="VC82" s="112"/>
      <c r="VD82" s="112"/>
      <c r="VE82" s="112"/>
      <c r="VF82" s="112"/>
      <c r="VG82" s="112"/>
      <c r="VH82" s="112"/>
      <c r="VI82" s="112"/>
      <c r="VJ82" s="112"/>
      <c r="VK82" s="112"/>
      <c r="VL82" s="112"/>
      <c r="VM82" s="112"/>
      <c r="VN82" s="112"/>
      <c r="VO82" s="112"/>
      <c r="VP82" s="112"/>
      <c r="VQ82" s="112"/>
      <c r="VR82" s="112"/>
      <c r="VS82" s="112"/>
      <c r="VT82" s="112"/>
      <c r="VU82" s="112"/>
      <c r="VV82" s="112"/>
      <c r="VW82" s="112"/>
      <c r="VX82" s="112"/>
      <c r="VY82" s="112"/>
      <c r="VZ82" s="112"/>
      <c r="WA82" s="112"/>
      <c r="WB82" s="112"/>
      <c r="WC82" s="112"/>
      <c r="WD82" s="112"/>
      <c r="WE82" s="112"/>
      <c r="WF82" s="112"/>
      <c r="WG82" s="112"/>
      <c r="WH82" s="112"/>
      <c r="WI82" s="112"/>
      <c r="WJ82" s="112"/>
      <c r="WK82" s="112"/>
      <c r="WL82" s="112"/>
      <c r="WM82" s="112"/>
      <c r="WN82" s="112"/>
      <c r="WO82" s="112"/>
      <c r="WP82" s="112"/>
      <c r="WQ82" s="112"/>
      <c r="WR82" s="112"/>
      <c r="WS82" s="112"/>
      <c r="WT82" s="112"/>
      <c r="WU82" s="112"/>
      <c r="WV82" s="112"/>
      <c r="WW82" s="112"/>
      <c r="WX82" s="112"/>
      <c r="WY82" s="112"/>
      <c r="WZ82" s="112"/>
      <c r="XA82" s="112"/>
      <c r="XB82" s="112"/>
      <c r="XC82" s="112"/>
      <c r="XD82" s="112"/>
      <c r="XE82" s="112"/>
      <c r="XF82" s="112"/>
      <c r="XG82" s="112"/>
      <c r="XH82" s="112"/>
      <c r="XI82" s="112"/>
      <c r="XJ82" s="112"/>
      <c r="XK82" s="112"/>
      <c r="XL82" s="112"/>
      <c r="XM82" s="112"/>
      <c r="XN82" s="112"/>
      <c r="XO82" s="112"/>
      <c r="XP82" s="112"/>
      <c r="XQ82" s="112"/>
      <c r="XR82" s="112"/>
      <c r="XS82" s="112"/>
      <c r="XT82" s="112"/>
      <c r="XU82" s="112"/>
      <c r="XV82" s="112"/>
      <c r="XW82" s="112"/>
      <c r="XX82" s="112"/>
      <c r="XY82" s="112"/>
      <c r="XZ82" s="112"/>
      <c r="YA82" s="112"/>
      <c r="YB82" s="112"/>
      <c r="YC82" s="112"/>
      <c r="YD82" s="112"/>
      <c r="YE82" s="112"/>
      <c r="YF82" s="112"/>
      <c r="YG82" s="112"/>
      <c r="YH82" s="112"/>
      <c r="YI82" s="112"/>
      <c r="YJ82" s="112"/>
      <c r="YK82" s="112"/>
      <c r="YL82" s="112"/>
      <c r="YM82" s="112"/>
      <c r="YN82" s="112"/>
      <c r="YO82" s="112"/>
      <c r="YP82" s="112"/>
      <c r="YQ82" s="112"/>
      <c r="YR82" s="112"/>
      <c r="YS82" s="112"/>
      <c r="YT82" s="112"/>
      <c r="YU82" s="112"/>
      <c r="YV82" s="112"/>
      <c r="YW82" s="112"/>
      <c r="YX82" s="112"/>
      <c r="YY82" s="112"/>
      <c r="YZ82" s="112"/>
      <c r="ZA82" s="112"/>
      <c r="ZB82" s="112"/>
      <c r="ZC82" s="112"/>
      <c r="ZD82" s="112"/>
      <c r="ZE82" s="112"/>
      <c r="ZF82" s="112"/>
      <c r="ZG82" s="112"/>
      <c r="ZH82" s="112"/>
      <c r="ZI82" s="112"/>
      <c r="ZJ82" s="112"/>
      <c r="ZK82" s="112"/>
      <c r="ZL82" s="112"/>
      <c r="ZM82" s="112"/>
      <c r="ZN82" s="112"/>
      <c r="ZO82" s="112"/>
      <c r="ZP82" s="112"/>
      <c r="ZQ82" s="112"/>
      <c r="ZR82" s="112"/>
      <c r="ZS82" s="112"/>
      <c r="ZT82" s="112"/>
      <c r="ZU82" s="112"/>
      <c r="ZV82" s="112"/>
      <c r="ZW82" s="112"/>
      <c r="ZX82" s="112"/>
      <c r="ZY82" s="112"/>
      <c r="ZZ82" s="112"/>
      <c r="AAA82" s="112"/>
      <c r="AAB82" s="112"/>
      <c r="AAC82" s="112"/>
      <c r="AAD82" s="112"/>
      <c r="AAE82" s="112"/>
      <c r="AAF82" s="112"/>
      <c r="AAG82" s="112"/>
      <c r="AAH82" s="112"/>
      <c r="AAI82" s="112"/>
      <c r="AAJ82" s="112"/>
      <c r="AAK82" s="112"/>
      <c r="AAL82" s="112"/>
      <c r="AAM82" s="112"/>
      <c r="AAN82" s="112"/>
      <c r="AAO82" s="112"/>
      <c r="AAP82" s="112"/>
      <c r="AAQ82" s="112"/>
      <c r="AAR82" s="112"/>
      <c r="AAS82" s="112"/>
      <c r="AAT82" s="112"/>
      <c r="AAU82" s="112"/>
      <c r="AAV82" s="112"/>
      <c r="AAW82" s="112"/>
      <c r="AAX82" s="112"/>
      <c r="AAY82" s="112"/>
      <c r="AAZ82" s="112"/>
      <c r="ABA82" s="112"/>
      <c r="ABB82" s="112"/>
      <c r="ABC82" s="112"/>
      <c r="ABD82" s="112"/>
      <c r="ABE82" s="112"/>
      <c r="ABF82" s="112"/>
      <c r="ABG82" s="112"/>
      <c r="ABH82" s="112"/>
      <c r="ABI82" s="112"/>
      <c r="ABJ82" s="112"/>
      <c r="ABK82" s="112"/>
      <c r="ABL82" s="112"/>
      <c r="ABM82" s="112"/>
      <c r="ABN82" s="112"/>
      <c r="ABO82" s="112"/>
      <c r="ABP82" s="112"/>
      <c r="ABQ82" s="112"/>
      <c r="ABR82" s="112"/>
      <c r="ABS82" s="112"/>
      <c r="ABT82" s="112"/>
      <c r="ABU82" s="112"/>
      <c r="ABV82" s="112"/>
      <c r="ABW82" s="112"/>
      <c r="ABX82" s="112"/>
      <c r="ABY82" s="112"/>
      <c r="ABZ82" s="112"/>
      <c r="ACA82" s="112"/>
      <c r="ACB82" s="112"/>
      <c r="ACC82" s="112"/>
      <c r="ACD82" s="112"/>
      <c r="ACE82" s="112"/>
      <c r="ACF82" s="112"/>
      <c r="ACG82" s="112"/>
      <c r="ACH82" s="112"/>
      <c r="ACI82" s="112"/>
      <c r="ACJ82" s="112"/>
      <c r="ACK82" s="112"/>
      <c r="ACL82" s="112"/>
      <c r="ACM82" s="112"/>
      <c r="ACN82" s="112"/>
      <c r="ACO82" s="112"/>
      <c r="ACP82" s="112"/>
      <c r="ACQ82" s="112"/>
      <c r="ACR82" s="112"/>
      <c r="ACS82" s="112"/>
      <c r="ACT82" s="112"/>
      <c r="ACU82" s="112"/>
      <c r="ACV82" s="112"/>
      <c r="ACW82" s="112"/>
      <c r="ACX82" s="112"/>
      <c r="ACY82" s="112"/>
      <c r="ACZ82" s="112"/>
      <c r="ADA82" s="112"/>
      <c r="ADB82" s="112"/>
      <c r="ADC82" s="112"/>
      <c r="ADD82" s="112"/>
      <c r="ADE82" s="112"/>
      <c r="ADF82" s="112"/>
      <c r="ADG82" s="112"/>
      <c r="ADH82" s="112"/>
      <c r="ADI82" s="112"/>
      <c r="ADJ82" s="112"/>
      <c r="ADK82" s="112"/>
      <c r="ADL82" s="112"/>
      <c r="ADM82" s="112"/>
      <c r="ADN82" s="112"/>
      <c r="ADO82" s="112"/>
      <c r="ADP82" s="112"/>
      <c r="ADQ82" s="112"/>
      <c r="ADR82" s="112"/>
      <c r="ADS82" s="112"/>
      <c r="ADT82" s="112"/>
      <c r="ADU82" s="112"/>
      <c r="ADV82" s="112"/>
      <c r="ADW82" s="112"/>
      <c r="ADX82" s="112"/>
      <c r="ADY82" s="112"/>
      <c r="ADZ82" s="112"/>
      <c r="AEA82" s="112"/>
      <c r="AEB82" s="112"/>
      <c r="AEC82" s="112"/>
      <c r="AED82" s="112"/>
      <c r="AEE82" s="112"/>
      <c r="AEF82" s="112"/>
      <c r="AEG82" s="112"/>
      <c r="AEH82" s="112"/>
      <c r="AEI82" s="112"/>
      <c r="AEJ82" s="112"/>
      <c r="AEK82" s="112"/>
      <c r="AEL82" s="112"/>
      <c r="AEM82" s="112"/>
      <c r="AEN82" s="112"/>
      <c r="AEO82" s="112"/>
      <c r="AEP82" s="112"/>
      <c r="AEQ82" s="112"/>
      <c r="AER82" s="112"/>
      <c r="AES82" s="112"/>
      <c r="AET82" s="112"/>
      <c r="AEU82" s="112"/>
      <c r="AEV82" s="112"/>
      <c r="AEW82" s="112"/>
      <c r="AEX82" s="112"/>
      <c r="AEY82" s="112"/>
      <c r="AEZ82" s="112"/>
      <c r="AFA82" s="112"/>
      <c r="AFB82" s="112"/>
      <c r="AFC82" s="112"/>
      <c r="AFD82" s="112"/>
      <c r="AFE82" s="112"/>
      <c r="AFF82" s="112"/>
      <c r="AFG82" s="112"/>
      <c r="AFH82" s="112"/>
      <c r="AFI82" s="112"/>
      <c r="AFJ82" s="112"/>
      <c r="AFK82" s="112"/>
      <c r="AFL82" s="112"/>
      <c r="AFM82" s="112"/>
      <c r="AFN82" s="112"/>
      <c r="AFO82" s="112"/>
      <c r="AFP82" s="112"/>
      <c r="AFQ82" s="112"/>
      <c r="AFR82" s="112"/>
      <c r="AFS82" s="112"/>
      <c r="AFT82" s="112"/>
      <c r="AFU82" s="112"/>
      <c r="AFV82" s="112"/>
      <c r="AFW82" s="112"/>
      <c r="AFX82" s="112"/>
      <c r="AFY82" s="112"/>
      <c r="AFZ82" s="112"/>
      <c r="AGA82" s="112"/>
      <c r="AGB82" s="112"/>
      <c r="AGC82" s="112"/>
      <c r="AGD82" s="112"/>
      <c r="AGE82" s="112"/>
      <c r="AGF82" s="112"/>
      <c r="AGG82" s="112"/>
      <c r="AGH82" s="112"/>
      <c r="AGI82" s="112"/>
      <c r="AGJ82" s="112"/>
      <c r="AGK82" s="112"/>
      <c r="AGL82" s="112"/>
      <c r="AGM82" s="112"/>
      <c r="AGN82" s="112"/>
      <c r="AGO82" s="112"/>
      <c r="AGP82" s="112"/>
      <c r="AGQ82" s="112"/>
      <c r="AGR82" s="112"/>
      <c r="AGS82" s="112"/>
      <c r="AGT82" s="112"/>
      <c r="AGU82" s="112"/>
      <c r="AGV82" s="112"/>
      <c r="AGW82" s="112"/>
      <c r="AGX82" s="112"/>
      <c r="AGY82" s="112"/>
      <c r="AGZ82" s="112"/>
      <c r="AHA82" s="112"/>
      <c r="AHB82" s="112"/>
      <c r="AHC82" s="112"/>
      <c r="AHD82" s="112"/>
      <c r="AHE82" s="112"/>
      <c r="AHF82" s="112"/>
      <c r="AHG82" s="112"/>
      <c r="AHH82" s="112"/>
      <c r="AHI82" s="112"/>
      <c r="AHJ82" s="112"/>
      <c r="AHK82" s="112"/>
      <c r="AHL82" s="112"/>
      <c r="AHM82" s="112"/>
      <c r="AHN82" s="112"/>
      <c r="AHO82" s="112"/>
      <c r="AHP82" s="112"/>
      <c r="AHQ82" s="112"/>
      <c r="AHR82" s="112"/>
      <c r="AHS82" s="112"/>
      <c r="AHT82" s="112"/>
      <c r="AHU82" s="112"/>
      <c r="AHV82" s="112"/>
      <c r="AHW82" s="112"/>
      <c r="AHX82" s="112"/>
      <c r="AHY82" s="112"/>
      <c r="AHZ82" s="112"/>
      <c r="AIA82" s="112"/>
      <c r="AIB82" s="112"/>
      <c r="AIC82" s="112"/>
      <c r="AID82" s="112"/>
      <c r="AIE82" s="112"/>
      <c r="AIF82" s="112"/>
      <c r="AIG82" s="112"/>
      <c r="AIH82" s="112"/>
      <c r="AII82" s="112"/>
      <c r="AIJ82" s="112"/>
      <c r="AIK82" s="112"/>
      <c r="AIL82" s="112"/>
      <c r="AIM82" s="112"/>
      <c r="AIN82" s="112"/>
      <c r="AIO82" s="112"/>
      <c r="AIP82" s="112"/>
      <c r="AIQ82" s="112"/>
      <c r="AIR82" s="112"/>
      <c r="AIS82" s="112"/>
      <c r="AIT82" s="112"/>
      <c r="AIU82" s="112"/>
      <c r="AIV82" s="112"/>
      <c r="AIW82" s="112"/>
      <c r="AIX82" s="112"/>
      <c r="AIY82" s="112"/>
      <c r="AIZ82" s="112"/>
      <c r="AJA82" s="112"/>
      <c r="AJB82" s="112"/>
      <c r="AJC82" s="112"/>
      <c r="AJD82" s="112"/>
      <c r="AJE82" s="112"/>
      <c r="AJF82" s="112"/>
      <c r="AJG82" s="112"/>
      <c r="AJH82" s="112"/>
      <c r="AJI82" s="112"/>
      <c r="AJJ82" s="112"/>
      <c r="AJK82" s="112"/>
      <c r="AJL82" s="112"/>
      <c r="AJM82" s="112"/>
      <c r="AJN82" s="112"/>
      <c r="AJO82" s="112"/>
      <c r="AJP82" s="112"/>
      <c r="AJQ82" s="112"/>
      <c r="AJR82" s="112"/>
      <c r="AJS82" s="112"/>
      <c r="AJT82" s="112"/>
      <c r="AJU82" s="112"/>
      <c r="AJV82" s="112"/>
      <c r="AJW82" s="112"/>
      <c r="AJX82" s="112"/>
      <c r="AJY82" s="112"/>
      <c r="AJZ82" s="112"/>
      <c r="AKA82" s="112"/>
      <c r="AKB82" s="112"/>
      <c r="AKC82" s="112"/>
      <c r="AKD82" s="112"/>
      <c r="AKE82" s="112"/>
      <c r="AKF82" s="112"/>
      <c r="AKG82" s="112"/>
      <c r="AKH82" s="112"/>
      <c r="AKI82" s="112"/>
      <c r="AKJ82" s="112"/>
      <c r="AKK82" s="112"/>
      <c r="AKL82" s="112"/>
      <c r="AKM82" s="112"/>
      <c r="AKN82" s="112"/>
      <c r="AKO82" s="112"/>
      <c r="AKP82" s="112"/>
      <c r="AKQ82" s="112"/>
      <c r="AKR82" s="112"/>
      <c r="AKS82" s="112"/>
      <c r="AKT82" s="112"/>
      <c r="AKU82" s="112"/>
      <c r="AKV82" s="112"/>
      <c r="AKW82" s="112"/>
      <c r="AKX82" s="112"/>
      <c r="AKY82" s="112"/>
      <c r="AKZ82" s="112"/>
      <c r="ALA82" s="112"/>
      <c r="ALB82" s="112"/>
      <c r="ALC82" s="112"/>
      <c r="ALD82" s="112"/>
      <c r="ALE82" s="112"/>
      <c r="ALF82" s="112"/>
      <c r="ALG82" s="112"/>
      <c r="ALH82" s="112"/>
      <c r="ALI82" s="112"/>
      <c r="ALJ82" s="112"/>
      <c r="ALK82" s="112"/>
      <c r="ALL82" s="112"/>
      <c r="ALM82" s="112"/>
      <c r="ALN82" s="112"/>
      <c r="ALO82" s="112"/>
      <c r="ALP82" s="112"/>
      <c r="ALQ82" s="112"/>
      <c r="ALR82" s="112"/>
      <c r="ALS82" s="112"/>
      <c r="ALT82" s="112"/>
      <c r="ALU82" s="112"/>
      <c r="ALV82" s="112"/>
      <c r="ALW82" s="112"/>
      <c r="ALX82" s="112"/>
      <c r="ALY82" s="112"/>
      <c r="ALZ82" s="112"/>
      <c r="AMA82" s="112"/>
      <c r="AMB82" s="112"/>
      <c r="AMC82" s="112"/>
      <c r="AMD82" s="112"/>
      <c r="AME82" s="112"/>
      <c r="AMF82" s="112"/>
      <c r="AMG82" s="112"/>
      <c r="AMH82" s="112"/>
      <c r="AMI82" s="112"/>
      <c r="AMJ82" s="112"/>
      <c r="AMK82" s="112"/>
      <c r="AML82" s="112"/>
      <c r="AMM82" s="112"/>
      <c r="AMN82" s="112"/>
      <c r="AMO82" s="112"/>
      <c r="AMP82" s="112"/>
      <c r="AMQ82" s="112"/>
      <c r="AMR82" s="112"/>
      <c r="AMS82" s="112"/>
      <c r="AMT82" s="112"/>
      <c r="AMU82" s="112"/>
      <c r="AMV82" s="112"/>
      <c r="AMW82" s="112"/>
      <c r="AMX82" s="112"/>
      <c r="AMY82" s="112"/>
      <c r="AMZ82" s="112"/>
      <c r="ANA82" s="112"/>
      <c r="ANB82" s="112"/>
      <c r="ANC82" s="112"/>
      <c r="AND82" s="112"/>
      <c r="ANE82" s="112"/>
      <c r="ANF82" s="112"/>
      <c r="ANG82" s="112"/>
      <c r="ANH82" s="112"/>
      <c r="ANI82" s="112"/>
      <c r="ANJ82" s="112"/>
      <c r="ANK82" s="112"/>
      <c r="ANL82" s="112"/>
      <c r="ANM82" s="112"/>
      <c r="ANN82" s="112"/>
      <c r="ANO82" s="112"/>
      <c r="ANP82" s="112"/>
      <c r="ANQ82" s="112"/>
      <c r="ANR82" s="112"/>
      <c r="ANS82" s="112"/>
      <c r="ANT82" s="112"/>
      <c r="ANU82" s="112"/>
      <c r="ANV82" s="112"/>
      <c r="ANW82" s="112"/>
      <c r="ANX82" s="112"/>
      <c r="ANY82" s="112"/>
      <c r="ANZ82" s="112"/>
      <c r="AOA82" s="112"/>
      <c r="AOB82" s="112"/>
      <c r="AOC82" s="112"/>
      <c r="AOD82" s="112"/>
      <c r="AOE82" s="112"/>
      <c r="AOF82" s="112"/>
      <c r="AOG82" s="112"/>
      <c r="AOH82" s="112"/>
      <c r="AOI82" s="112"/>
      <c r="AOJ82" s="112"/>
      <c r="AOK82" s="112"/>
      <c r="AOL82" s="112"/>
      <c r="AOM82" s="112"/>
      <c r="AON82" s="112"/>
      <c r="AOO82" s="112"/>
      <c r="AOP82" s="112"/>
      <c r="AOQ82" s="112"/>
      <c r="AOR82" s="112"/>
      <c r="AOS82" s="112"/>
      <c r="AOT82" s="112"/>
      <c r="AOU82" s="112"/>
      <c r="AOV82" s="112"/>
      <c r="AOW82" s="112"/>
      <c r="AOX82" s="112"/>
      <c r="AOY82" s="112"/>
      <c r="AOZ82" s="112"/>
      <c r="APA82" s="112"/>
      <c r="APB82" s="112"/>
      <c r="APC82" s="112"/>
      <c r="APD82" s="112"/>
      <c r="APE82" s="112"/>
      <c r="APF82" s="112"/>
      <c r="APG82" s="112"/>
      <c r="APH82" s="112"/>
      <c r="API82" s="112"/>
      <c r="APJ82" s="112"/>
      <c r="APK82" s="112"/>
      <c r="APL82" s="112"/>
      <c r="APM82" s="112"/>
      <c r="APN82" s="112"/>
      <c r="APO82" s="112"/>
      <c r="APP82" s="112"/>
      <c r="APQ82" s="112"/>
      <c r="APR82" s="112"/>
      <c r="APS82" s="112"/>
      <c r="APT82" s="112"/>
      <c r="APU82" s="112"/>
      <c r="APV82" s="112"/>
      <c r="APW82" s="112"/>
      <c r="APX82" s="112"/>
      <c r="APY82" s="112"/>
      <c r="APZ82" s="112"/>
      <c r="AQA82" s="112"/>
      <c r="AQB82" s="112"/>
      <c r="AQC82" s="112"/>
      <c r="AQD82" s="112"/>
      <c r="AQE82" s="112"/>
      <c r="AQF82" s="112"/>
      <c r="AQG82" s="112"/>
      <c r="AQH82" s="112"/>
      <c r="AQI82" s="112"/>
      <c r="AQJ82" s="112"/>
      <c r="AQK82" s="112"/>
      <c r="AQL82" s="112"/>
      <c r="AQM82" s="112"/>
      <c r="AQN82" s="112"/>
      <c r="AQO82" s="112"/>
      <c r="AQP82" s="112"/>
      <c r="AQQ82" s="112"/>
      <c r="AQR82" s="112"/>
      <c r="AQS82" s="112"/>
      <c r="AQT82" s="112"/>
      <c r="AQU82" s="112"/>
      <c r="AQV82" s="112"/>
      <c r="AQW82" s="112"/>
      <c r="AQX82" s="112"/>
      <c r="AQY82" s="112"/>
      <c r="AQZ82" s="112"/>
      <c r="ARA82" s="112"/>
      <c r="ARB82" s="112"/>
      <c r="ARC82" s="112"/>
      <c r="ARD82" s="112"/>
      <c r="ARE82" s="112"/>
      <c r="ARF82" s="112"/>
      <c r="ARG82" s="112"/>
      <c r="ARH82" s="112"/>
      <c r="ARI82" s="112"/>
      <c r="ARJ82" s="112"/>
      <c r="ARK82" s="112"/>
      <c r="ARL82" s="112"/>
      <c r="ARM82" s="112"/>
      <c r="ARN82" s="112"/>
      <c r="ARO82" s="112"/>
      <c r="ARP82" s="112"/>
      <c r="ARQ82" s="112"/>
      <c r="ARR82" s="112"/>
      <c r="ARS82" s="112"/>
      <c r="ART82" s="112"/>
      <c r="ARU82" s="112"/>
      <c r="ARV82" s="112"/>
      <c r="ARW82" s="112"/>
      <c r="ARX82" s="112"/>
      <c r="ARY82" s="112"/>
      <c r="ARZ82" s="112"/>
      <c r="ASA82" s="112"/>
      <c r="ASB82" s="112"/>
      <c r="ASC82" s="112"/>
      <c r="ASD82" s="112"/>
      <c r="ASE82" s="112"/>
      <c r="ASF82" s="112"/>
      <c r="ASG82" s="112"/>
      <c r="ASH82" s="112"/>
      <c r="ASI82" s="112"/>
      <c r="ASJ82" s="112"/>
      <c r="ASK82" s="112"/>
      <c r="ASL82" s="112"/>
      <c r="ASM82" s="112"/>
      <c r="ASN82" s="112"/>
      <c r="ASO82" s="112"/>
      <c r="ASP82" s="112"/>
      <c r="ASQ82" s="112"/>
      <c r="ASR82" s="112"/>
      <c r="ASS82" s="112"/>
      <c r="AST82" s="112"/>
      <c r="ASU82" s="112"/>
      <c r="ASV82" s="112"/>
      <c r="ASW82" s="112"/>
      <c r="ASX82" s="112"/>
      <c r="ASY82" s="112"/>
      <c r="ASZ82" s="112"/>
      <c r="ATA82" s="112"/>
      <c r="ATB82" s="112"/>
      <c r="ATC82" s="112"/>
      <c r="ATD82" s="112"/>
      <c r="ATE82" s="112"/>
      <c r="ATF82" s="112"/>
      <c r="ATG82" s="112"/>
      <c r="ATH82" s="112"/>
      <c r="ATI82" s="112"/>
      <c r="ATJ82" s="112"/>
      <c r="ATK82" s="112"/>
      <c r="ATL82" s="112"/>
      <c r="ATM82" s="112"/>
      <c r="ATN82" s="112"/>
      <c r="ATO82" s="112"/>
      <c r="ATP82" s="112"/>
      <c r="ATQ82" s="112"/>
      <c r="ATR82" s="112"/>
      <c r="ATS82" s="112"/>
      <c r="ATT82" s="112"/>
      <c r="ATU82" s="112"/>
      <c r="ATV82" s="112"/>
      <c r="ATW82" s="112"/>
      <c r="ATX82" s="112"/>
      <c r="ATY82" s="112"/>
      <c r="ATZ82" s="112"/>
      <c r="AUA82" s="112"/>
      <c r="AUB82" s="112"/>
      <c r="AUC82" s="112"/>
      <c r="AUD82" s="112"/>
      <c r="AUE82" s="112"/>
      <c r="AUF82" s="112"/>
      <c r="AUG82" s="112"/>
      <c r="AUH82" s="112"/>
      <c r="AUI82" s="112"/>
      <c r="AUJ82" s="112"/>
      <c r="AUK82" s="112"/>
      <c r="AUL82" s="112"/>
      <c r="AUM82" s="112"/>
      <c r="AUN82" s="112"/>
      <c r="AUO82" s="112"/>
      <c r="AUP82" s="112"/>
      <c r="AUQ82" s="112"/>
      <c r="AUR82" s="112"/>
      <c r="AUS82" s="112"/>
      <c r="AUT82" s="112"/>
      <c r="AUU82" s="112"/>
      <c r="AUV82" s="112"/>
      <c r="AUW82" s="112"/>
      <c r="AUX82" s="112"/>
      <c r="AUY82" s="112"/>
      <c r="AUZ82" s="112"/>
      <c r="AVA82" s="112"/>
      <c r="AVB82" s="112"/>
      <c r="AVC82" s="112"/>
      <c r="AVD82" s="112"/>
      <c r="AVE82" s="112"/>
      <c r="AVF82" s="112"/>
      <c r="AVG82" s="112"/>
      <c r="AVH82" s="112"/>
      <c r="AVI82" s="112"/>
      <c r="AVJ82" s="112"/>
      <c r="AVK82" s="112"/>
      <c r="AVL82" s="112"/>
      <c r="AVM82" s="112"/>
      <c r="AVN82" s="112"/>
      <c r="AVO82" s="112"/>
      <c r="AVP82" s="112"/>
      <c r="AVQ82" s="112"/>
      <c r="AVR82" s="112"/>
      <c r="AVS82" s="112"/>
      <c r="AVT82" s="112"/>
      <c r="AVU82" s="112"/>
      <c r="AVV82" s="112"/>
      <c r="AVW82" s="112"/>
      <c r="AVX82" s="112"/>
      <c r="AVY82" s="112"/>
      <c r="AVZ82" s="112"/>
      <c r="AWA82" s="112"/>
      <c r="AWB82" s="112"/>
      <c r="AWC82" s="112"/>
      <c r="AWD82" s="112"/>
      <c r="AWE82" s="112"/>
      <c r="AWF82" s="112"/>
      <c r="AWG82" s="112"/>
      <c r="AWH82" s="112"/>
      <c r="AWI82" s="112"/>
      <c r="AWJ82" s="112"/>
      <c r="AWK82" s="112"/>
      <c r="AWL82" s="112"/>
      <c r="AWM82" s="112"/>
      <c r="AWN82" s="112"/>
      <c r="AWO82" s="112"/>
      <c r="AWP82" s="112"/>
      <c r="AWQ82" s="112"/>
      <c r="AWR82" s="112"/>
      <c r="AWS82" s="112"/>
      <c r="AWT82" s="112"/>
      <c r="AWU82" s="112"/>
      <c r="AWV82" s="112"/>
      <c r="AWW82" s="112"/>
      <c r="AWX82" s="112"/>
      <c r="AWY82" s="112"/>
      <c r="AWZ82" s="112"/>
      <c r="AXA82" s="112"/>
      <c r="AXB82" s="112"/>
      <c r="AXC82" s="112"/>
      <c r="AXD82" s="112"/>
      <c r="AXE82" s="112"/>
      <c r="AXF82" s="112"/>
      <c r="AXG82" s="112"/>
      <c r="AXH82" s="112"/>
      <c r="AXI82" s="112"/>
      <c r="AXJ82" s="112"/>
      <c r="AXK82" s="112"/>
      <c r="AXL82" s="112"/>
      <c r="AXM82" s="112"/>
      <c r="AXN82" s="112"/>
      <c r="AXO82" s="112"/>
      <c r="AXP82" s="112"/>
      <c r="AXQ82" s="112"/>
      <c r="AXR82" s="112"/>
      <c r="AXS82" s="112"/>
      <c r="AXT82" s="112"/>
      <c r="AXU82" s="112"/>
      <c r="AXV82" s="112"/>
      <c r="AXW82" s="112"/>
      <c r="AXX82" s="112"/>
      <c r="AXY82" s="112"/>
      <c r="AXZ82" s="112"/>
      <c r="AYA82" s="112"/>
      <c r="AYB82" s="112"/>
      <c r="AYC82" s="112"/>
      <c r="AYD82" s="112"/>
      <c r="AYE82" s="112"/>
      <c r="AYF82" s="112"/>
      <c r="AYG82" s="112"/>
      <c r="AYH82" s="112"/>
      <c r="AYI82" s="112"/>
      <c r="AYJ82" s="112"/>
      <c r="AYK82" s="112"/>
      <c r="AYL82" s="112"/>
      <c r="AYM82" s="112"/>
      <c r="AYN82" s="112"/>
      <c r="AYO82" s="112"/>
      <c r="AYP82" s="112"/>
      <c r="AYQ82" s="112"/>
      <c r="AYR82" s="112"/>
      <c r="AYS82" s="112"/>
      <c r="AYT82" s="112"/>
      <c r="AYU82" s="112"/>
      <c r="AYV82" s="112"/>
      <c r="AYW82" s="112"/>
      <c r="AYX82" s="112"/>
      <c r="AYY82" s="112"/>
      <c r="AYZ82" s="112"/>
      <c r="AZA82" s="112"/>
      <c r="AZB82" s="112"/>
      <c r="AZC82" s="112"/>
      <c r="AZD82" s="112"/>
      <c r="AZE82" s="112"/>
      <c r="AZF82" s="112"/>
      <c r="AZG82" s="112"/>
      <c r="AZH82" s="112"/>
      <c r="AZI82" s="112"/>
      <c r="AZJ82" s="112"/>
      <c r="AZK82" s="112"/>
      <c r="AZL82" s="112"/>
      <c r="AZM82" s="112"/>
      <c r="AZN82" s="112"/>
      <c r="AZO82" s="112"/>
      <c r="AZP82" s="112"/>
      <c r="AZQ82" s="112"/>
      <c r="AZR82" s="112"/>
      <c r="AZS82" s="112"/>
      <c r="AZT82" s="112"/>
      <c r="AZU82" s="112"/>
      <c r="AZV82" s="112"/>
      <c r="AZW82" s="112"/>
      <c r="AZX82" s="112"/>
      <c r="AZY82" s="112"/>
      <c r="AZZ82" s="112"/>
      <c r="BAA82" s="112"/>
      <c r="BAB82" s="112"/>
      <c r="BAC82" s="112"/>
      <c r="BAD82" s="112"/>
      <c r="BAE82" s="112"/>
      <c r="BAF82" s="112"/>
      <c r="BAG82" s="112"/>
      <c r="BAH82" s="112"/>
      <c r="BAI82" s="112"/>
      <c r="BAJ82" s="112"/>
      <c r="BAK82" s="112"/>
      <c r="BAL82" s="112"/>
      <c r="BAM82" s="112"/>
      <c r="BAN82" s="112"/>
      <c r="BAO82" s="112"/>
      <c r="BAP82" s="112"/>
      <c r="BAQ82" s="112"/>
      <c r="BAR82" s="112"/>
      <c r="BAS82" s="112"/>
      <c r="BAT82" s="112"/>
      <c r="BAU82" s="112"/>
      <c r="BAV82" s="112"/>
      <c r="BAW82" s="112"/>
      <c r="BAX82" s="112"/>
      <c r="BAY82" s="112"/>
      <c r="BAZ82" s="112"/>
      <c r="BBA82" s="112"/>
      <c r="BBB82" s="112"/>
      <c r="BBC82" s="112"/>
      <c r="BBD82" s="112"/>
      <c r="BBE82" s="112"/>
      <c r="BBF82" s="112"/>
      <c r="BBG82" s="112"/>
      <c r="BBH82" s="112"/>
      <c r="BBI82" s="112"/>
      <c r="BBJ82" s="112"/>
      <c r="BBK82" s="112"/>
      <c r="BBL82" s="112"/>
      <c r="BBM82" s="112"/>
      <c r="BBN82" s="112"/>
      <c r="BBO82" s="112"/>
      <c r="BBP82" s="112"/>
      <c r="BBQ82" s="112"/>
      <c r="BBR82" s="112"/>
      <c r="BBS82" s="112"/>
      <c r="BBT82" s="112"/>
      <c r="BBU82" s="112"/>
      <c r="BBV82" s="112"/>
      <c r="BBW82" s="112"/>
      <c r="BBX82" s="112"/>
      <c r="BBY82" s="112"/>
      <c r="BBZ82" s="112"/>
      <c r="BCA82" s="112"/>
      <c r="BCB82" s="112"/>
      <c r="BCC82" s="112"/>
      <c r="BCD82" s="112"/>
      <c r="BCE82" s="112"/>
      <c r="BCF82" s="112"/>
      <c r="BCG82" s="112"/>
      <c r="BCH82" s="112"/>
      <c r="BCI82" s="112"/>
      <c r="BCJ82" s="112"/>
      <c r="BCK82" s="112"/>
      <c r="BCL82" s="112"/>
      <c r="BCM82" s="112"/>
      <c r="BCN82" s="112"/>
      <c r="BCO82" s="112"/>
      <c r="BCP82" s="112"/>
      <c r="BCQ82" s="112"/>
      <c r="BCR82" s="112"/>
      <c r="BCS82" s="112"/>
      <c r="BCT82" s="112"/>
      <c r="BCU82" s="112"/>
      <c r="BCV82" s="112"/>
      <c r="BCW82" s="112"/>
      <c r="BCX82" s="112"/>
      <c r="BCY82" s="112"/>
      <c r="BCZ82" s="112"/>
      <c r="BDA82" s="112"/>
      <c r="BDB82" s="112"/>
      <c r="BDC82" s="112"/>
      <c r="BDD82" s="112"/>
      <c r="BDE82" s="112"/>
      <c r="BDF82" s="112"/>
      <c r="BDG82" s="112"/>
      <c r="BDH82" s="112"/>
      <c r="BDI82" s="112"/>
      <c r="BDJ82" s="112"/>
      <c r="BDK82" s="112"/>
      <c r="BDL82" s="112"/>
      <c r="BDM82" s="112"/>
      <c r="BDN82" s="112"/>
      <c r="BDO82" s="112"/>
      <c r="BDP82" s="112"/>
      <c r="BDQ82" s="112"/>
      <c r="BDR82" s="112"/>
      <c r="BDS82" s="112"/>
      <c r="BDT82" s="112"/>
      <c r="BDU82" s="112"/>
      <c r="BDV82" s="112"/>
      <c r="BDW82" s="112"/>
      <c r="BDX82" s="112"/>
      <c r="BDY82" s="112"/>
      <c r="BDZ82" s="112"/>
      <c r="BEA82" s="112"/>
      <c r="BEB82" s="112"/>
      <c r="BEC82" s="112"/>
      <c r="BED82" s="112"/>
      <c r="BEE82" s="112"/>
      <c r="BEF82" s="112"/>
      <c r="BEG82" s="112"/>
      <c r="BEH82" s="112"/>
      <c r="BEI82" s="112"/>
      <c r="BEJ82" s="112"/>
      <c r="BEK82" s="112"/>
      <c r="BEL82" s="112"/>
      <c r="BEM82" s="112"/>
      <c r="BEN82" s="112"/>
      <c r="BEO82" s="112"/>
      <c r="BEP82" s="112"/>
      <c r="BEQ82" s="112"/>
      <c r="BER82" s="112"/>
      <c r="BES82" s="112"/>
      <c r="BET82" s="112"/>
      <c r="BEU82" s="112"/>
      <c r="BEV82" s="112"/>
      <c r="BEW82" s="112"/>
      <c r="BEX82" s="112"/>
      <c r="BEY82" s="112"/>
      <c r="BEZ82" s="112"/>
      <c r="BFA82" s="112"/>
      <c r="BFB82" s="112"/>
      <c r="BFC82" s="112"/>
      <c r="BFD82" s="112"/>
      <c r="BFE82" s="112"/>
      <c r="BFF82" s="112"/>
      <c r="BFG82" s="112"/>
      <c r="BFH82" s="112"/>
      <c r="BFI82" s="112"/>
      <c r="BFJ82" s="112"/>
      <c r="BFK82" s="112"/>
      <c r="BFL82" s="112"/>
      <c r="BFM82" s="112"/>
      <c r="BFN82" s="112"/>
      <c r="BFO82" s="112"/>
      <c r="BFP82" s="112"/>
      <c r="BFQ82" s="112"/>
      <c r="BFR82" s="112"/>
      <c r="BFS82" s="112"/>
      <c r="BFT82" s="112"/>
      <c r="BFU82" s="112"/>
      <c r="BFV82" s="112"/>
      <c r="BFW82" s="112"/>
      <c r="BFX82" s="112"/>
      <c r="BFY82" s="112"/>
      <c r="BFZ82" s="112"/>
      <c r="BGA82" s="112"/>
      <c r="BGB82" s="112"/>
      <c r="BGC82" s="112"/>
      <c r="BGD82" s="112"/>
      <c r="BGE82" s="112"/>
      <c r="BGF82" s="112"/>
      <c r="BGG82" s="112"/>
      <c r="BGH82" s="112"/>
      <c r="BGI82" s="112"/>
      <c r="BGJ82" s="112"/>
      <c r="BGK82" s="112"/>
      <c r="BGL82" s="112"/>
      <c r="BGM82" s="112"/>
      <c r="BGN82" s="112"/>
      <c r="BGO82" s="112"/>
      <c r="BGP82" s="112"/>
      <c r="BGQ82" s="112"/>
      <c r="BGR82" s="112"/>
      <c r="BGS82" s="112"/>
      <c r="BGT82" s="112"/>
      <c r="BGU82" s="112"/>
      <c r="BGV82" s="112"/>
      <c r="BGW82" s="112"/>
      <c r="BGX82" s="112"/>
      <c r="BGY82" s="112"/>
      <c r="BGZ82" s="112"/>
      <c r="BHA82" s="112"/>
      <c r="BHB82" s="112"/>
      <c r="BHC82" s="112"/>
      <c r="BHD82" s="112"/>
      <c r="BHE82" s="112"/>
      <c r="BHF82" s="112"/>
      <c r="BHG82" s="112"/>
      <c r="BHH82" s="112"/>
      <c r="BHI82" s="112"/>
      <c r="BHJ82" s="112"/>
      <c r="BHK82" s="112"/>
      <c r="BHL82" s="112"/>
      <c r="BHM82" s="112"/>
      <c r="BHN82" s="112"/>
      <c r="BHO82" s="112"/>
      <c r="BHP82" s="112"/>
      <c r="BHQ82" s="112"/>
      <c r="BHR82" s="112"/>
      <c r="BHS82" s="112"/>
      <c r="BHT82" s="112"/>
      <c r="BHU82" s="112"/>
      <c r="BHV82" s="112"/>
      <c r="BHW82" s="112"/>
      <c r="BHX82" s="112"/>
      <c r="BHY82" s="112"/>
      <c r="BHZ82" s="112"/>
      <c r="BIA82" s="112"/>
      <c r="BIB82" s="112"/>
      <c r="BIC82" s="112"/>
      <c r="BID82" s="112"/>
      <c r="BIE82" s="112"/>
      <c r="BIF82" s="112"/>
      <c r="BIG82" s="112"/>
      <c r="BIH82" s="112"/>
      <c r="BII82" s="112"/>
      <c r="BIJ82" s="112"/>
      <c r="BIK82" s="112"/>
      <c r="BIL82" s="112"/>
      <c r="BIM82" s="112"/>
      <c r="BIN82" s="112"/>
      <c r="BIO82" s="112"/>
      <c r="BIP82" s="112"/>
      <c r="BIQ82" s="112"/>
      <c r="BIR82" s="112"/>
      <c r="BIS82" s="112"/>
      <c r="BIT82" s="112"/>
      <c r="BIU82" s="112"/>
      <c r="BIV82" s="112"/>
      <c r="BIW82" s="112"/>
      <c r="BIX82" s="112"/>
      <c r="BIY82" s="112"/>
      <c r="BIZ82" s="112"/>
      <c r="BJA82" s="112"/>
      <c r="BJB82" s="112"/>
      <c r="BJC82" s="112"/>
      <c r="BJD82" s="112"/>
      <c r="BJE82" s="112"/>
      <c r="BJF82" s="112"/>
      <c r="BJG82" s="112"/>
      <c r="BJH82" s="112"/>
      <c r="BJI82" s="112"/>
      <c r="BJJ82" s="112"/>
      <c r="BJK82" s="112"/>
      <c r="BJL82" s="112"/>
      <c r="BJM82" s="112"/>
      <c r="BJN82" s="112"/>
      <c r="BJO82" s="112"/>
      <c r="BJP82" s="112"/>
      <c r="BJQ82" s="112"/>
      <c r="BJR82" s="112"/>
      <c r="BJS82" s="112"/>
      <c r="BJT82" s="112"/>
      <c r="BJU82" s="112"/>
      <c r="BJV82" s="112"/>
      <c r="BJW82" s="112"/>
      <c r="BJX82" s="112"/>
      <c r="BJY82" s="112"/>
      <c r="BJZ82" s="112"/>
      <c r="BKA82" s="112"/>
      <c r="BKB82" s="112"/>
      <c r="BKC82" s="112"/>
      <c r="BKD82" s="112"/>
      <c r="BKE82" s="112"/>
      <c r="BKF82" s="112"/>
      <c r="BKG82" s="112"/>
      <c r="BKH82" s="112"/>
      <c r="BKI82" s="112"/>
      <c r="BKJ82" s="112"/>
      <c r="BKK82" s="112"/>
      <c r="BKL82" s="112"/>
      <c r="BKM82" s="112"/>
      <c r="BKN82" s="112"/>
      <c r="BKO82" s="112"/>
      <c r="BKP82" s="112"/>
      <c r="BKQ82" s="112"/>
      <c r="BKR82" s="112"/>
      <c r="BKS82" s="112"/>
      <c r="BKT82" s="112"/>
      <c r="BKU82" s="112"/>
      <c r="BKV82" s="112"/>
      <c r="BKW82" s="112"/>
      <c r="BKX82" s="112"/>
      <c r="BKY82" s="112"/>
      <c r="BKZ82" s="112"/>
      <c r="BLA82" s="112"/>
      <c r="BLB82" s="112"/>
      <c r="BLC82" s="112"/>
      <c r="BLD82" s="112"/>
      <c r="BLE82" s="112"/>
      <c r="BLF82" s="112"/>
      <c r="BLG82" s="112"/>
      <c r="BLH82" s="112"/>
      <c r="BLI82" s="112"/>
      <c r="BLJ82" s="112"/>
      <c r="BLK82" s="112"/>
      <c r="BLL82" s="112"/>
      <c r="BLM82" s="112"/>
      <c r="BLN82" s="112"/>
      <c r="BLO82" s="112"/>
      <c r="BLP82" s="112"/>
      <c r="BLQ82" s="112"/>
      <c r="BLR82" s="112"/>
      <c r="BLS82" s="112"/>
      <c r="BLT82" s="112"/>
      <c r="BLU82" s="112"/>
      <c r="BLV82" s="112"/>
      <c r="BLW82" s="112"/>
      <c r="BLX82" s="112"/>
      <c r="BLY82" s="112"/>
      <c r="BLZ82" s="112"/>
      <c r="BMA82" s="112"/>
      <c r="BMB82" s="112"/>
      <c r="BMC82" s="112"/>
      <c r="BMD82" s="112"/>
      <c r="BME82" s="112"/>
      <c r="BMF82" s="112"/>
      <c r="BMG82" s="112"/>
      <c r="BMH82" s="112"/>
      <c r="BMI82" s="112"/>
      <c r="BMJ82" s="112"/>
      <c r="BMK82" s="112"/>
      <c r="BML82" s="112"/>
      <c r="BMM82" s="112"/>
      <c r="BMN82" s="112"/>
      <c r="BMO82" s="112"/>
      <c r="BMP82" s="112"/>
      <c r="BMQ82" s="112"/>
      <c r="BMR82" s="112"/>
      <c r="BMS82" s="112"/>
      <c r="BMT82" s="112"/>
      <c r="BMU82" s="112"/>
      <c r="BMV82" s="112"/>
      <c r="BMW82" s="112"/>
      <c r="BMX82" s="112"/>
      <c r="BMY82" s="112"/>
      <c r="BMZ82" s="112"/>
      <c r="BNA82" s="112"/>
      <c r="BNB82" s="112"/>
      <c r="BNC82" s="112"/>
      <c r="BND82" s="112"/>
      <c r="BNE82" s="112"/>
      <c r="BNF82" s="112"/>
      <c r="BNG82" s="112"/>
      <c r="BNH82" s="112"/>
      <c r="BNI82" s="112"/>
      <c r="BNJ82" s="112"/>
      <c r="BNK82" s="112"/>
      <c r="BNL82" s="112"/>
      <c r="BNM82" s="112"/>
      <c r="BNN82" s="112"/>
      <c r="BNO82" s="112"/>
      <c r="BNP82" s="112"/>
      <c r="BNQ82" s="112"/>
      <c r="BNR82" s="112"/>
      <c r="BNS82" s="112"/>
      <c r="BNT82" s="112"/>
      <c r="BNU82" s="112"/>
      <c r="BNV82" s="112"/>
      <c r="BNW82" s="112"/>
      <c r="BNX82" s="112"/>
      <c r="BNY82" s="112"/>
      <c r="BNZ82" s="112"/>
      <c r="BOA82" s="112"/>
      <c r="BOB82" s="112"/>
      <c r="BOC82" s="112"/>
      <c r="BOD82" s="112"/>
      <c r="BOE82" s="112"/>
      <c r="BOF82" s="112"/>
      <c r="BOG82" s="112"/>
      <c r="BOH82" s="112"/>
      <c r="BOI82" s="112"/>
      <c r="BOJ82" s="112"/>
      <c r="BOK82" s="112"/>
      <c r="BOL82" s="112"/>
      <c r="BOM82" s="112"/>
      <c r="BON82" s="112"/>
      <c r="BOO82" s="112"/>
      <c r="BOP82" s="112"/>
      <c r="BOQ82" s="112"/>
      <c r="BOR82" s="112"/>
      <c r="BOS82" s="112"/>
      <c r="BOT82" s="112"/>
      <c r="BOU82" s="112"/>
      <c r="BOV82" s="112"/>
      <c r="BOW82" s="112"/>
      <c r="BOX82" s="112"/>
      <c r="BOY82" s="112"/>
      <c r="BOZ82" s="112"/>
      <c r="BPA82" s="112"/>
      <c r="BPB82" s="112"/>
      <c r="BPC82" s="112"/>
      <c r="BPD82" s="112"/>
      <c r="BPE82" s="112"/>
      <c r="BPF82" s="112"/>
      <c r="BPG82" s="112"/>
      <c r="BPH82" s="112"/>
      <c r="BPI82" s="112"/>
      <c r="BPJ82" s="112"/>
      <c r="BPK82" s="112"/>
      <c r="BPL82" s="112"/>
      <c r="BPM82" s="112"/>
      <c r="BPN82" s="112"/>
      <c r="BPO82" s="112"/>
      <c r="BPP82" s="112"/>
      <c r="BPQ82" s="112"/>
      <c r="BPR82" s="112"/>
      <c r="BPS82" s="112"/>
      <c r="BPT82" s="112"/>
      <c r="BPU82" s="112"/>
      <c r="BPV82" s="112"/>
      <c r="BPW82" s="112"/>
      <c r="BPX82" s="112"/>
      <c r="BPY82" s="112"/>
      <c r="BPZ82" s="112"/>
      <c r="BQA82" s="112"/>
      <c r="BQB82" s="112"/>
      <c r="BQC82" s="112"/>
      <c r="BQD82" s="112"/>
      <c r="BQE82" s="112"/>
      <c r="BQF82" s="112"/>
      <c r="BQG82" s="112"/>
      <c r="BQH82" s="112"/>
      <c r="BQI82" s="112"/>
      <c r="BQJ82" s="112"/>
      <c r="BQK82" s="112"/>
      <c r="BQL82" s="112"/>
      <c r="BQM82" s="112"/>
      <c r="BQN82" s="112"/>
      <c r="BQO82" s="112"/>
      <c r="BQP82" s="112"/>
      <c r="BQQ82" s="112"/>
      <c r="BQR82" s="112"/>
      <c r="BQS82" s="112"/>
      <c r="BQT82" s="112"/>
      <c r="BQU82" s="112"/>
      <c r="BQV82" s="112"/>
      <c r="BQW82" s="112"/>
      <c r="BQX82" s="112"/>
      <c r="BQY82" s="112"/>
      <c r="BQZ82" s="112"/>
      <c r="BRA82" s="112"/>
      <c r="BRB82" s="112"/>
      <c r="BRC82" s="112"/>
      <c r="BRD82" s="112"/>
      <c r="BRE82" s="112"/>
      <c r="BRF82" s="112"/>
      <c r="BRG82" s="112"/>
      <c r="BRH82" s="112"/>
      <c r="BRI82" s="112"/>
      <c r="BRJ82" s="112"/>
      <c r="BRK82" s="112"/>
      <c r="BRL82" s="112"/>
      <c r="BRM82" s="112"/>
      <c r="BRN82" s="112"/>
      <c r="BRO82" s="112"/>
      <c r="BRP82" s="112"/>
      <c r="BRQ82" s="112"/>
      <c r="BRR82" s="112"/>
      <c r="BRS82" s="112"/>
      <c r="BRT82" s="112"/>
      <c r="BRU82" s="112"/>
      <c r="BRV82" s="112"/>
      <c r="BRW82" s="112"/>
      <c r="BRX82" s="112"/>
      <c r="BRY82" s="112"/>
      <c r="BRZ82" s="112"/>
      <c r="BSA82" s="112"/>
      <c r="BSB82" s="112"/>
      <c r="BSC82" s="112"/>
      <c r="BSD82" s="112"/>
      <c r="BSE82" s="112"/>
      <c r="BSF82" s="112"/>
      <c r="BSG82" s="112"/>
      <c r="BSH82" s="112"/>
      <c r="BSI82" s="112"/>
      <c r="BSJ82" s="112"/>
      <c r="BSK82" s="112"/>
      <c r="BSL82" s="112"/>
      <c r="BSM82" s="112"/>
      <c r="BSN82" s="112"/>
      <c r="BSO82" s="112"/>
      <c r="BSP82" s="112"/>
      <c r="BSQ82" s="112"/>
      <c r="BSR82" s="112"/>
      <c r="BSS82" s="112"/>
      <c r="BST82" s="112"/>
      <c r="BSU82" s="112"/>
      <c r="BSV82" s="112"/>
      <c r="BSW82" s="112"/>
      <c r="BSX82" s="112"/>
      <c r="BSY82" s="112"/>
      <c r="BSZ82" s="112"/>
      <c r="BTA82" s="112"/>
      <c r="BTB82" s="112"/>
      <c r="BTC82" s="112"/>
      <c r="BTD82" s="112"/>
      <c r="BTE82" s="112"/>
      <c r="BTF82" s="112"/>
      <c r="BTG82" s="112"/>
      <c r="BTH82" s="112"/>
      <c r="BTI82" s="112"/>
      <c r="BTJ82" s="112"/>
      <c r="BTK82" s="112"/>
      <c r="BTL82" s="112"/>
      <c r="BTM82" s="112"/>
      <c r="BTN82" s="112"/>
      <c r="BTO82" s="112"/>
      <c r="BTP82" s="112"/>
      <c r="BTQ82" s="112"/>
      <c r="BTR82" s="112"/>
      <c r="BTS82" s="112"/>
      <c r="BTT82" s="112"/>
      <c r="BTU82" s="112"/>
      <c r="BTV82" s="112"/>
      <c r="BTW82" s="112"/>
      <c r="BTX82" s="112"/>
      <c r="BTY82" s="112"/>
      <c r="BTZ82" s="112"/>
      <c r="BUA82" s="112"/>
      <c r="BUB82" s="112"/>
      <c r="BUC82" s="112"/>
      <c r="BUD82" s="112"/>
      <c r="BUE82" s="112"/>
      <c r="BUF82" s="112"/>
      <c r="BUG82" s="112"/>
      <c r="BUH82" s="112"/>
      <c r="BUI82" s="112"/>
      <c r="BUJ82" s="112"/>
      <c r="BUK82" s="112"/>
      <c r="BUL82" s="112"/>
      <c r="BUM82" s="112"/>
      <c r="BUN82" s="112"/>
      <c r="BUO82" s="112"/>
      <c r="BUP82" s="112"/>
      <c r="BUQ82" s="112"/>
      <c r="BUR82" s="112"/>
      <c r="BUS82" s="112"/>
      <c r="BUT82" s="112"/>
      <c r="BUU82" s="112"/>
      <c r="BUV82" s="112"/>
      <c r="BUW82" s="112"/>
      <c r="BUX82" s="112"/>
      <c r="BUY82" s="112"/>
      <c r="BUZ82" s="112"/>
      <c r="BVA82" s="112"/>
      <c r="BVB82" s="112"/>
      <c r="BVC82" s="112"/>
      <c r="BVD82" s="112"/>
      <c r="BVE82" s="112"/>
      <c r="BVF82" s="112"/>
      <c r="BVG82" s="112"/>
      <c r="BVH82" s="112"/>
      <c r="BVI82" s="112"/>
      <c r="BVJ82" s="112"/>
      <c r="BVK82" s="112"/>
      <c r="BVL82" s="112"/>
      <c r="BVM82" s="112"/>
      <c r="BVN82" s="112"/>
      <c r="BVO82" s="112"/>
      <c r="BVP82" s="112"/>
      <c r="BVQ82" s="112"/>
      <c r="BVR82" s="112"/>
      <c r="BVS82" s="112"/>
      <c r="BVT82" s="112"/>
      <c r="BVU82" s="112"/>
      <c r="BVV82" s="112"/>
      <c r="BVW82" s="112"/>
      <c r="BVX82" s="112"/>
      <c r="BVY82" s="112"/>
      <c r="BVZ82" s="112"/>
      <c r="BWA82" s="112"/>
      <c r="BWB82" s="112"/>
      <c r="BWC82" s="112"/>
      <c r="BWD82" s="112"/>
      <c r="BWE82" s="112"/>
      <c r="BWF82" s="112"/>
      <c r="BWG82" s="112"/>
      <c r="BWH82" s="112"/>
      <c r="BWI82" s="112"/>
      <c r="BWJ82" s="112"/>
      <c r="BWK82" s="112"/>
      <c r="BWL82" s="112"/>
      <c r="BWM82" s="112"/>
      <c r="BWN82" s="112"/>
      <c r="BWO82" s="112"/>
      <c r="BWP82" s="112"/>
      <c r="BWQ82" s="112"/>
      <c r="BWR82" s="112"/>
      <c r="BWS82" s="112"/>
      <c r="BWT82" s="112"/>
      <c r="BWU82" s="112"/>
      <c r="BWV82" s="112"/>
      <c r="BWW82" s="112"/>
      <c r="BWX82" s="112"/>
      <c r="BWY82" s="112"/>
      <c r="BWZ82" s="112"/>
      <c r="BXA82" s="112"/>
      <c r="BXB82" s="112"/>
      <c r="BXC82" s="112"/>
      <c r="BXD82" s="112"/>
      <c r="BXE82" s="112"/>
      <c r="BXF82" s="112"/>
      <c r="BXG82" s="112"/>
      <c r="BXH82" s="112"/>
      <c r="BXI82" s="112"/>
      <c r="BXJ82" s="112"/>
      <c r="BXK82" s="112"/>
      <c r="BXL82" s="112"/>
      <c r="BXM82" s="112"/>
      <c r="BXN82" s="112"/>
      <c r="BXO82" s="112"/>
      <c r="BXP82" s="112"/>
      <c r="BXQ82" s="112"/>
      <c r="BXR82" s="112"/>
      <c r="BXS82" s="112"/>
      <c r="BXT82" s="112"/>
      <c r="BXU82" s="112"/>
      <c r="BXV82" s="112"/>
      <c r="BXW82" s="112"/>
      <c r="BXX82" s="112"/>
      <c r="BXY82" s="112"/>
      <c r="BXZ82" s="112"/>
      <c r="BYA82" s="112"/>
      <c r="BYB82" s="112"/>
      <c r="BYC82" s="112"/>
      <c r="BYD82" s="112"/>
      <c r="BYE82" s="112"/>
      <c r="BYF82" s="112"/>
      <c r="BYG82" s="112"/>
      <c r="BYH82" s="112"/>
      <c r="BYI82" s="112"/>
      <c r="BYJ82" s="112"/>
      <c r="BYK82" s="112"/>
      <c r="BYL82" s="112"/>
      <c r="BYM82" s="112"/>
      <c r="BYN82" s="112"/>
      <c r="BYO82" s="112"/>
      <c r="BYP82" s="112"/>
      <c r="BYQ82" s="112"/>
      <c r="BYR82" s="112"/>
      <c r="BYS82" s="112"/>
      <c r="BYT82" s="112"/>
      <c r="BYU82" s="112"/>
      <c r="BYV82" s="112"/>
      <c r="BYW82" s="112"/>
      <c r="BYX82" s="112"/>
      <c r="BYY82" s="112"/>
      <c r="BYZ82" s="112"/>
      <c r="BZA82" s="112"/>
      <c r="BZB82" s="112"/>
      <c r="BZC82" s="112"/>
      <c r="BZD82" s="112"/>
      <c r="BZE82" s="112"/>
      <c r="BZF82" s="112"/>
      <c r="BZG82" s="112"/>
      <c r="BZH82" s="112"/>
      <c r="BZI82" s="112"/>
      <c r="BZJ82" s="112"/>
      <c r="BZK82" s="112"/>
      <c r="BZL82" s="112"/>
      <c r="BZM82" s="112"/>
      <c r="BZN82" s="112"/>
      <c r="BZO82" s="112"/>
      <c r="BZP82" s="112"/>
      <c r="BZQ82" s="112"/>
      <c r="BZR82" s="112"/>
      <c r="BZS82" s="112"/>
      <c r="BZT82" s="112"/>
      <c r="BZU82" s="112"/>
      <c r="BZV82" s="112"/>
      <c r="BZW82" s="112"/>
      <c r="BZX82" s="112"/>
      <c r="BZY82" s="112"/>
      <c r="BZZ82" s="112"/>
      <c r="CAA82" s="112"/>
      <c r="CAB82" s="112"/>
      <c r="CAC82" s="112"/>
      <c r="CAD82" s="112"/>
      <c r="CAE82" s="112"/>
      <c r="CAF82" s="112"/>
      <c r="CAG82" s="112"/>
      <c r="CAH82" s="112"/>
      <c r="CAI82" s="112"/>
      <c r="CAJ82" s="112"/>
      <c r="CAK82" s="112"/>
      <c r="CAL82" s="112"/>
      <c r="CAM82" s="112"/>
      <c r="CAN82" s="112"/>
      <c r="CAO82" s="112"/>
      <c r="CAP82" s="112"/>
      <c r="CAQ82" s="112"/>
      <c r="CAR82" s="112"/>
      <c r="CAS82" s="112"/>
      <c r="CAT82" s="112"/>
      <c r="CAU82" s="112"/>
      <c r="CAV82" s="112"/>
      <c r="CAW82" s="112"/>
      <c r="CAX82" s="112"/>
      <c r="CAY82" s="112"/>
      <c r="CAZ82" s="112"/>
      <c r="CBA82" s="112"/>
      <c r="CBB82" s="112"/>
      <c r="CBC82" s="112"/>
      <c r="CBD82" s="112"/>
      <c r="CBE82" s="112"/>
      <c r="CBF82" s="112"/>
      <c r="CBG82" s="112"/>
      <c r="CBH82" s="112"/>
      <c r="CBI82" s="112"/>
      <c r="CBJ82" s="112"/>
      <c r="CBK82" s="112"/>
      <c r="CBL82" s="112"/>
      <c r="CBM82" s="112"/>
      <c r="CBN82" s="112"/>
      <c r="CBO82" s="112"/>
      <c r="CBP82" s="112"/>
      <c r="CBQ82" s="112"/>
      <c r="CBR82" s="112"/>
      <c r="CBS82" s="112"/>
      <c r="CBT82" s="112"/>
      <c r="CBU82" s="112"/>
      <c r="CBV82" s="112"/>
      <c r="CBW82" s="112"/>
      <c r="CBX82" s="112"/>
      <c r="CBY82" s="112"/>
      <c r="CBZ82" s="112"/>
      <c r="CCA82" s="112"/>
      <c r="CCB82" s="112"/>
      <c r="CCC82" s="112"/>
      <c r="CCD82" s="112"/>
      <c r="CCE82" s="112"/>
      <c r="CCF82" s="112"/>
      <c r="CCG82" s="112"/>
      <c r="CCH82" s="112"/>
      <c r="CCI82" s="112"/>
      <c r="CCJ82" s="112"/>
      <c r="CCK82" s="112"/>
      <c r="CCL82" s="112"/>
      <c r="CCM82" s="112"/>
      <c r="CCN82" s="112"/>
      <c r="CCO82" s="112"/>
      <c r="CCP82" s="112"/>
      <c r="CCQ82" s="112"/>
      <c r="CCR82" s="112"/>
      <c r="CCS82" s="112"/>
      <c r="CCT82" s="112"/>
      <c r="CCU82" s="112"/>
      <c r="CCV82" s="112"/>
      <c r="CCW82" s="112"/>
      <c r="CCX82" s="112"/>
      <c r="CCY82" s="112"/>
      <c r="CCZ82" s="112"/>
      <c r="CDA82" s="112"/>
      <c r="CDB82" s="112"/>
      <c r="CDC82" s="112"/>
      <c r="CDD82" s="112"/>
      <c r="CDE82" s="112"/>
      <c r="CDF82" s="112"/>
      <c r="CDG82" s="112"/>
      <c r="CDH82" s="112"/>
      <c r="CDI82" s="112"/>
      <c r="CDJ82" s="112"/>
      <c r="CDK82" s="112"/>
      <c r="CDL82" s="112"/>
      <c r="CDM82" s="112"/>
      <c r="CDN82" s="112"/>
      <c r="CDO82" s="112"/>
      <c r="CDP82" s="112"/>
      <c r="CDQ82" s="112"/>
      <c r="CDR82" s="112"/>
      <c r="CDS82" s="112"/>
      <c r="CDT82" s="112"/>
      <c r="CDU82" s="112"/>
      <c r="CDV82" s="112"/>
      <c r="CDW82" s="112"/>
      <c r="CDX82" s="112"/>
      <c r="CDY82" s="112"/>
      <c r="CDZ82" s="112"/>
      <c r="CEA82" s="112"/>
      <c r="CEB82" s="112"/>
      <c r="CEC82" s="112"/>
      <c r="CED82" s="112"/>
      <c r="CEE82" s="112"/>
      <c r="CEF82" s="112"/>
      <c r="CEG82" s="112"/>
      <c r="CEH82" s="112"/>
      <c r="CEI82" s="112"/>
      <c r="CEJ82" s="112"/>
      <c r="CEK82" s="112"/>
      <c r="CEL82" s="112"/>
      <c r="CEM82" s="112"/>
      <c r="CEN82" s="112"/>
      <c r="CEO82" s="112"/>
      <c r="CEP82" s="112"/>
      <c r="CEQ82" s="112"/>
      <c r="CER82" s="112"/>
      <c r="CES82" s="112"/>
      <c r="CET82" s="112"/>
      <c r="CEU82" s="112"/>
      <c r="CEV82" s="112"/>
      <c r="CEW82" s="112"/>
      <c r="CEX82" s="112"/>
      <c r="CEY82" s="112"/>
      <c r="CEZ82" s="112"/>
      <c r="CFA82" s="112"/>
      <c r="CFB82" s="112"/>
      <c r="CFC82" s="112"/>
      <c r="CFD82" s="112"/>
      <c r="CFE82" s="112"/>
      <c r="CFF82" s="112"/>
      <c r="CFG82" s="112"/>
      <c r="CFH82" s="112"/>
      <c r="CFI82" s="112"/>
      <c r="CFJ82" s="112"/>
      <c r="CFK82" s="112"/>
      <c r="CFL82" s="112"/>
      <c r="CFM82" s="112"/>
      <c r="CFN82" s="112"/>
      <c r="CFO82" s="112"/>
      <c r="CFP82" s="112"/>
      <c r="CFQ82" s="112"/>
      <c r="CFR82" s="112"/>
      <c r="CFS82" s="112"/>
      <c r="CFT82" s="112"/>
      <c r="CFU82" s="112"/>
      <c r="CFV82" s="112"/>
      <c r="CFW82" s="112"/>
      <c r="CFX82" s="112"/>
      <c r="CFY82" s="112"/>
      <c r="CFZ82" s="112"/>
      <c r="CGA82" s="112"/>
      <c r="CGB82" s="112"/>
      <c r="CGC82" s="112"/>
      <c r="CGD82" s="112"/>
      <c r="CGE82" s="112"/>
      <c r="CGF82" s="112"/>
      <c r="CGG82" s="112"/>
      <c r="CGH82" s="112"/>
      <c r="CGI82" s="112"/>
      <c r="CGJ82" s="112"/>
      <c r="CGK82" s="112"/>
      <c r="CGL82" s="112"/>
      <c r="CGM82" s="112"/>
      <c r="CGN82" s="112"/>
      <c r="CGO82" s="112"/>
      <c r="CGP82" s="112"/>
      <c r="CGQ82" s="112"/>
      <c r="CGR82" s="112"/>
      <c r="CGS82" s="112"/>
      <c r="CGT82" s="112"/>
      <c r="CGU82" s="112"/>
      <c r="CGV82" s="112"/>
      <c r="CGW82" s="112"/>
      <c r="CGX82" s="112"/>
      <c r="CGY82" s="112"/>
      <c r="CGZ82" s="112"/>
      <c r="CHA82" s="112"/>
      <c r="CHB82" s="112"/>
      <c r="CHC82" s="112"/>
      <c r="CHD82" s="112"/>
      <c r="CHE82" s="112"/>
      <c r="CHF82" s="112"/>
      <c r="CHG82" s="112"/>
      <c r="CHH82" s="112"/>
      <c r="CHI82" s="112"/>
      <c r="CHJ82" s="112"/>
      <c r="CHK82" s="112"/>
      <c r="CHL82" s="112"/>
      <c r="CHM82" s="112"/>
      <c r="CHN82" s="112"/>
      <c r="CHO82" s="112"/>
      <c r="CHP82" s="112"/>
      <c r="CHQ82" s="112"/>
      <c r="CHR82" s="112"/>
      <c r="CHS82" s="112"/>
      <c r="CHT82" s="112"/>
      <c r="CHU82" s="112"/>
      <c r="CHV82" s="112"/>
      <c r="CHW82" s="112"/>
      <c r="CHX82" s="112"/>
      <c r="CHY82" s="112"/>
      <c r="CHZ82" s="112"/>
      <c r="CIA82" s="112"/>
      <c r="CIB82" s="112"/>
      <c r="CIC82" s="112"/>
      <c r="CID82" s="112"/>
      <c r="CIE82" s="112"/>
      <c r="CIF82" s="112"/>
      <c r="CIG82" s="112"/>
      <c r="CIH82" s="112"/>
      <c r="CII82" s="112"/>
      <c r="CIJ82" s="112"/>
      <c r="CIK82" s="112"/>
      <c r="CIL82" s="112"/>
      <c r="CIM82" s="112"/>
      <c r="CIN82" s="112"/>
      <c r="CIO82" s="112"/>
      <c r="CIP82" s="112"/>
      <c r="CIQ82" s="112"/>
      <c r="CIR82" s="112"/>
      <c r="CIS82" s="112"/>
      <c r="CIT82" s="112"/>
      <c r="CIU82" s="112"/>
      <c r="CIV82" s="112"/>
      <c r="CIW82" s="112"/>
      <c r="CIX82" s="112"/>
      <c r="CIY82" s="112"/>
      <c r="CIZ82" s="112"/>
      <c r="CJA82" s="112"/>
      <c r="CJB82" s="112"/>
      <c r="CJC82" s="112"/>
      <c r="CJD82" s="112"/>
      <c r="CJE82" s="112"/>
      <c r="CJF82" s="112"/>
      <c r="CJG82" s="112"/>
      <c r="CJH82" s="112"/>
      <c r="CJI82" s="112"/>
      <c r="CJJ82" s="112"/>
      <c r="CJK82" s="112"/>
      <c r="CJL82" s="112"/>
      <c r="CJM82" s="112"/>
      <c r="CJN82" s="112"/>
      <c r="CJO82" s="112"/>
      <c r="CJP82" s="112"/>
      <c r="CJQ82" s="112"/>
      <c r="CJR82" s="112"/>
      <c r="CJS82" s="112"/>
      <c r="CJT82" s="112"/>
      <c r="CJU82" s="112"/>
      <c r="CJV82" s="112"/>
      <c r="CJW82" s="112"/>
      <c r="CJX82" s="112"/>
      <c r="CJY82" s="112"/>
      <c r="CJZ82" s="112"/>
      <c r="CKA82" s="112"/>
      <c r="CKB82" s="112"/>
      <c r="CKC82" s="112"/>
      <c r="CKD82" s="112"/>
      <c r="CKE82" s="112"/>
      <c r="CKF82" s="112"/>
      <c r="CKG82" s="112"/>
      <c r="CKH82" s="112"/>
      <c r="CKI82" s="112"/>
      <c r="CKJ82" s="112"/>
      <c r="CKK82" s="112"/>
      <c r="CKL82" s="112"/>
      <c r="CKM82" s="112"/>
      <c r="CKN82" s="112"/>
      <c r="CKO82" s="112"/>
      <c r="CKP82" s="112"/>
      <c r="CKQ82" s="112"/>
      <c r="CKR82" s="112"/>
      <c r="CKS82" s="112"/>
      <c r="CKT82" s="112"/>
      <c r="CKU82" s="112"/>
      <c r="CKV82" s="112"/>
      <c r="CKW82" s="112"/>
      <c r="CKX82" s="112"/>
      <c r="CKY82" s="112"/>
      <c r="CKZ82" s="112"/>
      <c r="CLA82" s="112"/>
      <c r="CLB82" s="112"/>
      <c r="CLC82" s="112"/>
      <c r="CLD82" s="112"/>
      <c r="CLE82" s="112"/>
      <c r="CLF82" s="112"/>
      <c r="CLG82" s="112"/>
      <c r="CLH82" s="112"/>
      <c r="CLI82" s="112"/>
      <c r="CLJ82" s="112"/>
      <c r="CLK82" s="112"/>
      <c r="CLL82" s="112"/>
      <c r="CLM82" s="112"/>
      <c r="CLN82" s="112"/>
      <c r="CLO82" s="112"/>
      <c r="CLP82" s="112"/>
      <c r="CLQ82" s="112"/>
      <c r="CLR82" s="112"/>
      <c r="CLS82" s="112"/>
      <c r="CLT82" s="112"/>
      <c r="CLU82" s="112"/>
      <c r="CLV82" s="112"/>
      <c r="CLW82" s="112"/>
      <c r="CLX82" s="112"/>
      <c r="CLY82" s="112"/>
      <c r="CLZ82" s="112"/>
      <c r="CMA82" s="112"/>
      <c r="CMB82" s="112"/>
      <c r="CMC82" s="112"/>
      <c r="CMD82" s="112"/>
      <c r="CME82" s="112"/>
      <c r="CMF82" s="112"/>
      <c r="CMG82" s="112"/>
      <c r="CMH82" s="112"/>
      <c r="CMI82" s="112"/>
      <c r="CMJ82" s="112"/>
      <c r="CMK82" s="112"/>
      <c r="CML82" s="112"/>
      <c r="CMM82" s="112"/>
      <c r="CMN82" s="112"/>
      <c r="CMO82" s="112"/>
      <c r="CMP82" s="112"/>
      <c r="CMQ82" s="112"/>
      <c r="CMR82" s="112"/>
      <c r="CMS82" s="112"/>
      <c r="CMT82" s="112"/>
      <c r="CMU82" s="112"/>
      <c r="CMV82" s="112"/>
      <c r="CMW82" s="112"/>
      <c r="CMX82" s="112"/>
      <c r="CMY82" s="112"/>
      <c r="CMZ82" s="112"/>
      <c r="CNA82" s="112"/>
      <c r="CNB82" s="112"/>
      <c r="CNC82" s="112"/>
      <c r="CND82" s="112"/>
      <c r="CNE82" s="112"/>
      <c r="CNF82" s="112"/>
      <c r="CNG82" s="112"/>
      <c r="CNH82" s="112"/>
      <c r="CNI82" s="112"/>
      <c r="CNJ82" s="112"/>
      <c r="CNK82" s="112"/>
      <c r="CNL82" s="112"/>
      <c r="CNM82" s="112"/>
      <c r="CNN82" s="112"/>
      <c r="CNO82" s="112"/>
      <c r="CNP82" s="112"/>
      <c r="CNQ82" s="112"/>
      <c r="CNR82" s="112"/>
      <c r="CNS82" s="112"/>
      <c r="CNT82" s="112"/>
      <c r="CNU82" s="112"/>
      <c r="CNV82" s="112"/>
      <c r="CNW82" s="112"/>
      <c r="CNX82" s="112"/>
      <c r="CNY82" s="112"/>
      <c r="CNZ82" s="112"/>
      <c r="COA82" s="112"/>
      <c r="COB82" s="112"/>
      <c r="COC82" s="112"/>
      <c r="COD82" s="112"/>
      <c r="COE82" s="112"/>
      <c r="COF82" s="112"/>
      <c r="COG82" s="112"/>
      <c r="COH82" s="112"/>
      <c r="COI82" s="112"/>
      <c r="COJ82" s="112"/>
      <c r="COK82" s="112"/>
      <c r="COL82" s="112"/>
      <c r="COM82" s="112"/>
      <c r="CON82" s="112"/>
      <c r="COO82" s="112"/>
      <c r="COP82" s="112"/>
      <c r="COQ82" s="112"/>
      <c r="COR82" s="112"/>
      <c r="COS82" s="112"/>
      <c r="COT82" s="112"/>
      <c r="COU82" s="112"/>
      <c r="COV82" s="112"/>
      <c r="COW82" s="112"/>
      <c r="COX82" s="112"/>
      <c r="COY82" s="112"/>
      <c r="COZ82" s="112"/>
      <c r="CPA82" s="112"/>
      <c r="CPB82" s="112"/>
      <c r="CPC82" s="112"/>
      <c r="CPD82" s="112"/>
      <c r="CPE82" s="112"/>
      <c r="CPF82" s="112"/>
      <c r="CPG82" s="112"/>
      <c r="CPH82" s="112"/>
      <c r="CPI82" s="112"/>
      <c r="CPJ82" s="112"/>
      <c r="CPK82" s="112"/>
      <c r="CPL82" s="112"/>
      <c r="CPM82" s="112"/>
      <c r="CPN82" s="112"/>
      <c r="CPO82" s="112"/>
      <c r="CPP82" s="112"/>
      <c r="CPQ82" s="112"/>
      <c r="CPR82" s="112"/>
      <c r="CPS82" s="112"/>
      <c r="CPT82" s="112"/>
      <c r="CPU82" s="112"/>
      <c r="CPV82" s="112"/>
      <c r="CPW82" s="112"/>
      <c r="CPX82" s="112"/>
      <c r="CPY82" s="112"/>
      <c r="CPZ82" s="112"/>
      <c r="CQA82" s="112"/>
      <c r="CQB82" s="112"/>
      <c r="CQC82" s="112"/>
      <c r="CQD82" s="112"/>
      <c r="CQE82" s="112"/>
      <c r="CQF82" s="112"/>
      <c r="CQG82" s="112"/>
      <c r="CQH82" s="112"/>
      <c r="CQI82" s="112"/>
      <c r="CQJ82" s="112"/>
      <c r="CQK82" s="112"/>
      <c r="CQL82" s="112"/>
      <c r="CQM82" s="112"/>
      <c r="CQN82" s="112"/>
      <c r="CQO82" s="112"/>
      <c r="CQP82" s="112"/>
      <c r="CQQ82" s="112"/>
      <c r="CQR82" s="112"/>
      <c r="CQS82" s="112"/>
      <c r="CQT82" s="112"/>
      <c r="CQU82" s="112"/>
      <c r="CQV82" s="112"/>
      <c r="CQW82" s="112"/>
      <c r="CQX82" s="112"/>
      <c r="CQY82" s="112"/>
      <c r="CQZ82" s="112"/>
      <c r="CRA82" s="112"/>
      <c r="CRB82" s="112"/>
      <c r="CRC82" s="112"/>
      <c r="CRD82" s="112"/>
      <c r="CRE82" s="112"/>
      <c r="CRF82" s="112"/>
      <c r="CRG82" s="112"/>
      <c r="CRH82" s="112"/>
      <c r="CRI82" s="112"/>
      <c r="CRJ82" s="112"/>
      <c r="CRK82" s="112"/>
      <c r="CRL82" s="112"/>
      <c r="CRM82" s="112"/>
      <c r="CRN82" s="112"/>
      <c r="CRO82" s="112"/>
      <c r="CRP82" s="112"/>
      <c r="CRQ82" s="112"/>
      <c r="CRR82" s="112"/>
      <c r="CRS82" s="112"/>
      <c r="CRT82" s="112"/>
      <c r="CRU82" s="112"/>
      <c r="CRV82" s="112"/>
      <c r="CRW82" s="112"/>
      <c r="CRX82" s="112"/>
      <c r="CRY82" s="112"/>
      <c r="CRZ82" s="112"/>
      <c r="CSA82" s="112"/>
      <c r="CSB82" s="112"/>
      <c r="CSC82" s="112"/>
      <c r="CSD82" s="112"/>
      <c r="CSE82" s="112"/>
      <c r="CSF82" s="112"/>
      <c r="CSG82" s="112"/>
      <c r="CSH82" s="112"/>
      <c r="CSI82" s="112"/>
      <c r="CSJ82" s="112"/>
      <c r="CSK82" s="112"/>
      <c r="CSL82" s="112"/>
      <c r="CSM82" s="112"/>
      <c r="CSN82" s="112"/>
      <c r="CSO82" s="112"/>
      <c r="CSP82" s="112"/>
      <c r="CSQ82" s="112"/>
      <c r="CSR82" s="112"/>
      <c r="CSS82" s="112"/>
      <c r="CST82" s="112"/>
      <c r="CSU82" s="112"/>
      <c r="CSV82" s="112"/>
      <c r="CSW82" s="112"/>
      <c r="CSX82" s="112"/>
      <c r="CSY82" s="112"/>
      <c r="CSZ82" s="112"/>
      <c r="CTA82" s="112"/>
      <c r="CTB82" s="112"/>
      <c r="CTC82" s="112"/>
      <c r="CTD82" s="112"/>
      <c r="CTE82" s="112"/>
      <c r="CTF82" s="112"/>
      <c r="CTG82" s="112"/>
      <c r="CTH82" s="112"/>
      <c r="CTI82" s="112"/>
      <c r="CTJ82" s="112"/>
      <c r="CTK82" s="112"/>
      <c r="CTL82" s="112"/>
      <c r="CTM82" s="112"/>
      <c r="CTN82" s="112"/>
      <c r="CTO82" s="112"/>
      <c r="CTP82" s="112"/>
      <c r="CTQ82" s="112"/>
      <c r="CTR82" s="112"/>
      <c r="CTS82" s="112"/>
      <c r="CTT82" s="112"/>
      <c r="CTU82" s="112"/>
      <c r="CTV82" s="112"/>
      <c r="CTW82" s="112"/>
      <c r="CTX82" s="112"/>
      <c r="CTY82" s="112"/>
      <c r="CTZ82" s="112"/>
      <c r="CUA82" s="112"/>
      <c r="CUB82" s="112"/>
      <c r="CUC82" s="112"/>
      <c r="CUD82" s="112"/>
      <c r="CUE82" s="112"/>
      <c r="CUF82" s="112"/>
      <c r="CUG82" s="112"/>
      <c r="CUH82" s="112"/>
      <c r="CUI82" s="112"/>
      <c r="CUJ82" s="112"/>
      <c r="CUK82" s="112"/>
      <c r="CUL82" s="112"/>
      <c r="CUM82" s="112"/>
      <c r="CUN82" s="112"/>
      <c r="CUO82" s="112"/>
      <c r="CUP82" s="112"/>
      <c r="CUQ82" s="112"/>
      <c r="CUR82" s="112"/>
      <c r="CUS82" s="112"/>
      <c r="CUT82" s="112"/>
      <c r="CUU82" s="112"/>
      <c r="CUV82" s="112"/>
      <c r="CUW82" s="112"/>
      <c r="CUX82" s="112"/>
      <c r="CUY82" s="112"/>
      <c r="CUZ82" s="112"/>
      <c r="CVA82" s="112"/>
      <c r="CVB82" s="112"/>
      <c r="CVC82" s="112"/>
      <c r="CVD82" s="112"/>
      <c r="CVE82" s="112"/>
      <c r="CVF82" s="112"/>
      <c r="CVG82" s="112"/>
      <c r="CVH82" s="112"/>
      <c r="CVI82" s="112"/>
      <c r="CVJ82" s="112"/>
      <c r="CVK82" s="112"/>
      <c r="CVL82" s="112"/>
      <c r="CVM82" s="112"/>
      <c r="CVN82" s="112"/>
      <c r="CVO82" s="112"/>
      <c r="CVP82" s="112"/>
      <c r="CVQ82" s="112"/>
      <c r="CVR82" s="112"/>
      <c r="CVS82" s="112"/>
      <c r="CVT82" s="112"/>
      <c r="CVU82" s="112"/>
      <c r="CVV82" s="112"/>
      <c r="CVW82" s="112"/>
      <c r="CVX82" s="112"/>
      <c r="CVY82" s="112"/>
      <c r="CVZ82" s="112"/>
      <c r="CWA82" s="112"/>
      <c r="CWB82" s="112"/>
      <c r="CWC82" s="112"/>
      <c r="CWD82" s="112"/>
      <c r="CWE82" s="112"/>
      <c r="CWF82" s="112"/>
      <c r="CWG82" s="112"/>
      <c r="CWH82" s="112"/>
      <c r="CWI82" s="112"/>
      <c r="CWJ82" s="112"/>
      <c r="CWK82" s="112"/>
      <c r="CWL82" s="112"/>
      <c r="CWM82" s="112"/>
      <c r="CWN82" s="112"/>
      <c r="CWO82" s="112"/>
      <c r="CWP82" s="112"/>
      <c r="CWQ82" s="112"/>
      <c r="CWR82" s="112"/>
      <c r="CWS82" s="112"/>
      <c r="CWT82" s="112"/>
      <c r="CWU82" s="112"/>
      <c r="CWV82" s="112"/>
      <c r="CWW82" s="112"/>
      <c r="CWX82" s="112"/>
      <c r="CWY82" s="112"/>
      <c r="CWZ82" s="112"/>
      <c r="CXA82" s="112"/>
      <c r="CXB82" s="112"/>
      <c r="CXC82" s="112"/>
      <c r="CXD82" s="112"/>
      <c r="CXE82" s="112"/>
      <c r="CXF82" s="112"/>
      <c r="CXG82" s="112"/>
      <c r="CXH82" s="112"/>
      <c r="CXI82" s="112"/>
      <c r="CXJ82" s="112"/>
      <c r="CXK82" s="112"/>
      <c r="CXL82" s="112"/>
      <c r="CXM82" s="112"/>
      <c r="CXN82" s="112"/>
      <c r="CXO82" s="112"/>
      <c r="CXP82" s="112"/>
      <c r="CXQ82" s="112"/>
      <c r="CXR82" s="112"/>
      <c r="CXS82" s="112"/>
      <c r="CXT82" s="112"/>
      <c r="CXU82" s="112"/>
      <c r="CXV82" s="112"/>
      <c r="CXW82" s="112"/>
      <c r="CXX82" s="112"/>
      <c r="CXY82" s="112"/>
      <c r="CXZ82" s="112"/>
      <c r="CYA82" s="112"/>
      <c r="CYB82" s="112"/>
      <c r="CYC82" s="112"/>
      <c r="CYD82" s="112"/>
      <c r="CYE82" s="112"/>
      <c r="CYF82" s="112"/>
      <c r="CYG82" s="112"/>
      <c r="CYH82" s="112"/>
      <c r="CYI82" s="112"/>
      <c r="CYJ82" s="112"/>
      <c r="CYK82" s="112"/>
      <c r="CYL82" s="112"/>
      <c r="CYM82" s="112"/>
      <c r="CYN82" s="112"/>
      <c r="CYO82" s="112"/>
      <c r="CYP82" s="112"/>
      <c r="CYQ82" s="112"/>
      <c r="CYR82" s="112"/>
      <c r="CYS82" s="112"/>
      <c r="CYT82" s="112"/>
      <c r="CYU82" s="112"/>
      <c r="CYV82" s="112"/>
      <c r="CYW82" s="112"/>
      <c r="CYX82" s="112"/>
      <c r="CYY82" s="112"/>
      <c r="CYZ82" s="112"/>
      <c r="CZA82" s="112"/>
      <c r="CZB82" s="112"/>
      <c r="CZC82" s="112"/>
      <c r="CZD82" s="112"/>
      <c r="CZE82" s="112"/>
      <c r="CZF82" s="112"/>
      <c r="CZG82" s="112"/>
      <c r="CZH82" s="112"/>
      <c r="CZI82" s="112"/>
      <c r="CZJ82" s="112"/>
      <c r="CZK82" s="112"/>
      <c r="CZL82" s="112"/>
      <c r="CZM82" s="112"/>
      <c r="CZN82" s="112"/>
      <c r="CZO82" s="112"/>
      <c r="CZP82" s="112"/>
      <c r="CZQ82" s="112"/>
      <c r="CZR82" s="112"/>
      <c r="CZS82" s="112"/>
      <c r="CZT82" s="112"/>
      <c r="CZU82" s="112"/>
      <c r="CZV82" s="112"/>
      <c r="CZW82" s="112"/>
      <c r="CZX82" s="112"/>
      <c r="CZY82" s="112"/>
      <c r="CZZ82" s="112"/>
      <c r="DAA82" s="112"/>
      <c r="DAB82" s="112"/>
      <c r="DAC82" s="112"/>
      <c r="DAD82" s="112"/>
      <c r="DAE82" s="112"/>
      <c r="DAF82" s="112"/>
      <c r="DAG82" s="112"/>
      <c r="DAH82" s="112"/>
      <c r="DAI82" s="112"/>
      <c r="DAJ82" s="112"/>
      <c r="DAK82" s="112"/>
      <c r="DAL82" s="112"/>
      <c r="DAM82" s="112"/>
      <c r="DAN82" s="112"/>
      <c r="DAO82" s="112"/>
      <c r="DAP82" s="112"/>
      <c r="DAQ82" s="112"/>
      <c r="DAR82" s="112"/>
      <c r="DAS82" s="112"/>
      <c r="DAT82" s="112"/>
      <c r="DAU82" s="112"/>
      <c r="DAV82" s="112"/>
      <c r="DAW82" s="112"/>
      <c r="DAX82" s="112"/>
      <c r="DAY82" s="112"/>
      <c r="DAZ82" s="112"/>
      <c r="DBA82" s="112"/>
      <c r="DBB82" s="112"/>
      <c r="DBC82" s="112"/>
      <c r="DBD82" s="112"/>
      <c r="DBE82" s="112"/>
      <c r="DBF82" s="112"/>
      <c r="DBG82" s="112"/>
      <c r="DBH82" s="112"/>
      <c r="DBI82" s="112"/>
      <c r="DBJ82" s="112"/>
      <c r="DBK82" s="112"/>
      <c r="DBL82" s="112"/>
      <c r="DBM82" s="112"/>
      <c r="DBN82" s="112"/>
      <c r="DBO82" s="112"/>
      <c r="DBP82" s="112"/>
      <c r="DBQ82" s="112"/>
      <c r="DBR82" s="112"/>
      <c r="DBS82" s="112"/>
      <c r="DBT82" s="112"/>
      <c r="DBU82" s="112"/>
      <c r="DBV82" s="112"/>
      <c r="DBW82" s="112"/>
      <c r="DBX82" s="112"/>
      <c r="DBY82" s="112"/>
      <c r="DBZ82" s="112"/>
      <c r="DCA82" s="112"/>
      <c r="DCB82" s="112"/>
      <c r="DCC82" s="112"/>
      <c r="DCD82" s="112"/>
      <c r="DCE82" s="112"/>
      <c r="DCF82" s="112"/>
      <c r="DCG82" s="112"/>
      <c r="DCH82" s="112"/>
      <c r="DCI82" s="112"/>
      <c r="DCJ82" s="112"/>
      <c r="DCK82" s="112"/>
      <c r="DCL82" s="112"/>
      <c r="DCM82" s="112"/>
      <c r="DCN82" s="112"/>
      <c r="DCO82" s="112"/>
      <c r="DCP82" s="112"/>
      <c r="DCQ82" s="112"/>
      <c r="DCR82" s="112"/>
      <c r="DCS82" s="112"/>
      <c r="DCT82" s="112"/>
      <c r="DCU82" s="112"/>
      <c r="DCV82" s="112"/>
      <c r="DCW82" s="112"/>
      <c r="DCX82" s="112"/>
      <c r="DCY82" s="112"/>
      <c r="DCZ82" s="112"/>
      <c r="DDA82" s="112"/>
      <c r="DDB82" s="112"/>
      <c r="DDC82" s="112"/>
      <c r="DDD82" s="112"/>
      <c r="DDE82" s="112"/>
      <c r="DDF82" s="112"/>
      <c r="DDG82" s="112"/>
      <c r="DDH82" s="112"/>
      <c r="DDI82" s="112"/>
      <c r="DDJ82" s="112"/>
      <c r="DDK82" s="112"/>
      <c r="DDL82" s="112"/>
      <c r="DDM82" s="112"/>
      <c r="DDN82" s="112"/>
      <c r="DDO82" s="112"/>
      <c r="DDP82" s="112"/>
      <c r="DDQ82" s="112"/>
      <c r="DDR82" s="112"/>
      <c r="DDS82" s="112"/>
      <c r="DDT82" s="112"/>
      <c r="DDU82" s="112"/>
      <c r="DDV82" s="112"/>
      <c r="DDW82" s="112"/>
      <c r="DDX82" s="112"/>
      <c r="DDY82" s="112"/>
      <c r="DDZ82" s="112"/>
      <c r="DEA82" s="112"/>
      <c r="DEB82" s="112"/>
      <c r="DEC82" s="112"/>
      <c r="DED82" s="112"/>
      <c r="DEE82" s="112"/>
      <c r="DEF82" s="112"/>
      <c r="DEG82" s="112"/>
      <c r="DEH82" s="112"/>
      <c r="DEI82" s="112"/>
      <c r="DEJ82" s="112"/>
      <c r="DEK82" s="112"/>
      <c r="DEL82" s="112"/>
      <c r="DEM82" s="112"/>
      <c r="DEN82" s="112"/>
      <c r="DEO82" s="112"/>
      <c r="DEP82" s="112"/>
      <c r="DEQ82" s="112"/>
      <c r="DER82" s="112"/>
      <c r="DES82" s="112"/>
      <c r="DET82" s="112"/>
      <c r="DEU82" s="112"/>
      <c r="DEV82" s="112"/>
      <c r="DEW82" s="112"/>
      <c r="DEX82" s="112"/>
      <c r="DEY82" s="112"/>
      <c r="DEZ82" s="112"/>
      <c r="DFA82" s="112"/>
      <c r="DFB82" s="112"/>
      <c r="DFC82" s="112"/>
      <c r="DFD82" s="112"/>
      <c r="DFE82" s="112"/>
      <c r="DFF82" s="112"/>
      <c r="DFG82" s="112"/>
      <c r="DFH82" s="112"/>
      <c r="DFI82" s="112"/>
      <c r="DFJ82" s="112"/>
      <c r="DFK82" s="112"/>
      <c r="DFL82" s="112"/>
      <c r="DFM82" s="112"/>
      <c r="DFN82" s="112"/>
      <c r="DFO82" s="112"/>
      <c r="DFP82" s="112"/>
      <c r="DFQ82" s="112"/>
      <c r="DFR82" s="112"/>
      <c r="DFS82" s="112"/>
      <c r="DFT82" s="112"/>
      <c r="DFU82" s="112"/>
      <c r="DFV82" s="112"/>
      <c r="DFW82" s="112"/>
      <c r="DFX82" s="112"/>
      <c r="DFY82" s="112"/>
      <c r="DFZ82" s="112"/>
      <c r="DGA82" s="112"/>
      <c r="DGB82" s="112"/>
      <c r="DGC82" s="112"/>
      <c r="DGD82" s="112"/>
      <c r="DGE82" s="112"/>
      <c r="DGF82" s="112"/>
      <c r="DGG82" s="112"/>
      <c r="DGH82" s="112"/>
      <c r="DGI82" s="112"/>
      <c r="DGJ82" s="112"/>
      <c r="DGK82" s="112"/>
      <c r="DGL82" s="112"/>
      <c r="DGM82" s="112"/>
      <c r="DGN82" s="112"/>
      <c r="DGO82" s="112"/>
      <c r="DGP82" s="112"/>
      <c r="DGQ82" s="112"/>
      <c r="DGR82" s="112"/>
      <c r="DGS82" s="112"/>
      <c r="DGT82" s="112"/>
      <c r="DGU82" s="112"/>
      <c r="DGV82" s="112"/>
      <c r="DGW82" s="112"/>
      <c r="DGX82" s="112"/>
      <c r="DGY82" s="112"/>
      <c r="DGZ82" s="112"/>
      <c r="DHA82" s="112"/>
      <c r="DHB82" s="112"/>
      <c r="DHC82" s="112"/>
      <c r="DHD82" s="112"/>
      <c r="DHE82" s="112"/>
      <c r="DHF82" s="112"/>
      <c r="DHG82" s="112"/>
      <c r="DHH82" s="112"/>
      <c r="DHI82" s="112"/>
      <c r="DHJ82" s="112"/>
      <c r="DHK82" s="112"/>
      <c r="DHL82" s="112"/>
      <c r="DHM82" s="112"/>
      <c r="DHN82" s="112"/>
      <c r="DHO82" s="112"/>
      <c r="DHP82" s="112"/>
      <c r="DHQ82" s="112"/>
      <c r="DHR82" s="112"/>
      <c r="DHS82" s="112"/>
      <c r="DHT82" s="112"/>
      <c r="DHU82" s="112"/>
      <c r="DHV82" s="112"/>
      <c r="DHW82" s="112"/>
      <c r="DHX82" s="112"/>
      <c r="DHY82" s="112"/>
      <c r="DHZ82" s="112"/>
      <c r="DIA82" s="112"/>
      <c r="DIB82" s="112"/>
      <c r="DIC82" s="112"/>
      <c r="DID82" s="112"/>
      <c r="DIE82" s="112"/>
      <c r="DIF82" s="112"/>
      <c r="DIG82" s="112"/>
      <c r="DIH82" s="112"/>
      <c r="DII82" s="112"/>
      <c r="DIJ82" s="112"/>
      <c r="DIK82" s="112"/>
      <c r="DIL82" s="112"/>
      <c r="DIM82" s="112"/>
      <c r="DIN82" s="112"/>
      <c r="DIO82" s="112"/>
      <c r="DIP82" s="112"/>
      <c r="DIQ82" s="112"/>
      <c r="DIR82" s="112"/>
      <c r="DIS82" s="112"/>
      <c r="DIT82" s="112"/>
      <c r="DIU82" s="112"/>
      <c r="DIV82" s="112"/>
      <c r="DIW82" s="112"/>
      <c r="DIX82" s="112"/>
      <c r="DIY82" s="112"/>
      <c r="DIZ82" s="112"/>
      <c r="DJA82" s="112"/>
      <c r="DJB82" s="112"/>
      <c r="DJC82" s="112"/>
      <c r="DJD82" s="112"/>
      <c r="DJE82" s="112"/>
      <c r="DJF82" s="112"/>
      <c r="DJG82" s="112"/>
      <c r="DJH82" s="112"/>
      <c r="DJI82" s="112"/>
      <c r="DJJ82" s="112"/>
      <c r="DJK82" s="112"/>
      <c r="DJL82" s="112"/>
      <c r="DJM82" s="112"/>
      <c r="DJN82" s="112"/>
      <c r="DJO82" s="112"/>
      <c r="DJP82" s="112"/>
      <c r="DJQ82" s="112"/>
      <c r="DJR82" s="112"/>
      <c r="DJS82" s="112"/>
      <c r="DJT82" s="112"/>
      <c r="DJU82" s="112"/>
      <c r="DJV82" s="112"/>
      <c r="DJW82" s="112"/>
      <c r="DJX82" s="112"/>
      <c r="DJY82" s="112"/>
      <c r="DJZ82" s="112"/>
      <c r="DKA82" s="112"/>
      <c r="DKB82" s="112"/>
      <c r="DKC82" s="112"/>
      <c r="DKD82" s="112"/>
      <c r="DKE82" s="112"/>
      <c r="DKF82" s="112"/>
      <c r="DKG82" s="112"/>
      <c r="DKH82" s="112"/>
      <c r="DKI82" s="112"/>
      <c r="DKJ82" s="112"/>
      <c r="DKK82" s="112"/>
      <c r="DKL82" s="112"/>
      <c r="DKM82" s="112"/>
      <c r="DKN82" s="112"/>
      <c r="DKO82" s="112"/>
      <c r="DKP82" s="112"/>
      <c r="DKQ82" s="112"/>
      <c r="DKR82" s="112"/>
      <c r="DKS82" s="112"/>
      <c r="DKT82" s="112"/>
      <c r="DKU82" s="112"/>
      <c r="DKV82" s="112"/>
      <c r="DKW82" s="112"/>
      <c r="DKX82" s="112"/>
      <c r="DKY82" s="112"/>
      <c r="DKZ82" s="112"/>
      <c r="DLA82" s="112"/>
      <c r="DLB82" s="112"/>
      <c r="DLC82" s="112"/>
      <c r="DLD82" s="112"/>
      <c r="DLE82" s="112"/>
      <c r="DLF82" s="112"/>
      <c r="DLG82" s="112"/>
      <c r="DLH82" s="112"/>
      <c r="DLI82" s="112"/>
      <c r="DLJ82" s="112"/>
      <c r="DLK82" s="112"/>
      <c r="DLL82" s="112"/>
      <c r="DLM82" s="112"/>
      <c r="DLN82" s="112"/>
      <c r="DLO82" s="112"/>
      <c r="DLP82" s="112"/>
      <c r="DLQ82" s="112"/>
      <c r="DLR82" s="112"/>
      <c r="DLS82" s="112"/>
      <c r="DLT82" s="112"/>
      <c r="DLU82" s="112"/>
      <c r="DLV82" s="112"/>
      <c r="DLW82" s="112"/>
      <c r="DLX82" s="112"/>
      <c r="DLY82" s="112"/>
      <c r="DLZ82" s="112"/>
      <c r="DMA82" s="112"/>
      <c r="DMB82" s="112"/>
      <c r="DMC82" s="112"/>
      <c r="DMD82" s="112"/>
      <c r="DME82" s="112"/>
      <c r="DMF82" s="112"/>
      <c r="DMG82" s="112"/>
      <c r="DMH82" s="112"/>
      <c r="DMI82" s="112"/>
      <c r="DMJ82" s="112"/>
      <c r="DMK82" s="112"/>
      <c r="DML82" s="112"/>
      <c r="DMM82" s="112"/>
      <c r="DMN82" s="112"/>
      <c r="DMO82" s="112"/>
      <c r="DMP82" s="112"/>
      <c r="DMQ82" s="112"/>
      <c r="DMR82" s="112"/>
      <c r="DMS82" s="112"/>
      <c r="DMT82" s="112"/>
      <c r="DMU82" s="112"/>
      <c r="DMV82" s="112"/>
      <c r="DMW82" s="112"/>
      <c r="DMX82" s="112"/>
      <c r="DMY82" s="112"/>
      <c r="DMZ82" s="112"/>
      <c r="DNA82" s="112"/>
      <c r="DNB82" s="112"/>
      <c r="DNC82" s="112"/>
      <c r="DND82" s="112"/>
      <c r="DNE82" s="112"/>
      <c r="DNF82" s="112"/>
      <c r="DNG82" s="112"/>
      <c r="DNH82" s="112"/>
      <c r="DNI82" s="112"/>
      <c r="DNJ82" s="112"/>
      <c r="DNK82" s="112"/>
      <c r="DNL82" s="112"/>
      <c r="DNM82" s="112"/>
      <c r="DNN82" s="112"/>
      <c r="DNO82" s="112"/>
      <c r="DNP82" s="112"/>
      <c r="DNQ82" s="112"/>
      <c r="DNR82" s="112"/>
      <c r="DNS82" s="112"/>
      <c r="DNT82" s="112"/>
      <c r="DNU82" s="112"/>
      <c r="DNV82" s="112"/>
      <c r="DNW82" s="112"/>
      <c r="DNX82" s="112"/>
      <c r="DNY82" s="112"/>
      <c r="DNZ82" s="112"/>
      <c r="DOA82" s="112"/>
      <c r="DOB82" s="112"/>
      <c r="DOC82" s="112"/>
      <c r="DOD82" s="112"/>
      <c r="DOE82" s="112"/>
      <c r="DOF82" s="112"/>
      <c r="DOG82" s="112"/>
      <c r="DOH82" s="112"/>
      <c r="DOI82" s="112"/>
      <c r="DOJ82" s="112"/>
      <c r="DOK82" s="112"/>
      <c r="DOL82" s="112"/>
      <c r="DOM82" s="112"/>
      <c r="DON82" s="112"/>
      <c r="DOO82" s="112"/>
      <c r="DOP82" s="112"/>
      <c r="DOQ82" s="112"/>
      <c r="DOR82" s="112"/>
      <c r="DOS82" s="112"/>
      <c r="DOT82" s="112"/>
      <c r="DOU82" s="112"/>
      <c r="DOV82" s="112"/>
      <c r="DOW82" s="112"/>
      <c r="DOX82" s="112"/>
      <c r="DOY82" s="112"/>
      <c r="DOZ82" s="112"/>
      <c r="DPA82" s="112"/>
      <c r="DPB82" s="112"/>
      <c r="DPC82" s="112"/>
      <c r="DPD82" s="112"/>
      <c r="DPE82" s="112"/>
      <c r="DPF82" s="112"/>
      <c r="DPG82" s="112"/>
      <c r="DPH82" s="112"/>
      <c r="DPI82" s="112"/>
      <c r="DPJ82" s="112"/>
      <c r="DPK82" s="112"/>
      <c r="DPL82" s="112"/>
      <c r="DPM82" s="112"/>
      <c r="DPN82" s="112"/>
      <c r="DPO82" s="112"/>
      <c r="DPP82" s="112"/>
      <c r="DPQ82" s="112"/>
      <c r="DPR82" s="112"/>
      <c r="DPS82" s="112"/>
      <c r="DPT82" s="112"/>
      <c r="DPU82" s="112"/>
      <c r="DPV82" s="112"/>
      <c r="DPW82" s="112"/>
      <c r="DPX82" s="112"/>
      <c r="DPY82" s="112"/>
      <c r="DPZ82" s="112"/>
      <c r="DQA82" s="112"/>
      <c r="DQB82" s="112"/>
      <c r="DQC82" s="112"/>
      <c r="DQD82" s="112"/>
      <c r="DQE82" s="112"/>
      <c r="DQF82" s="112"/>
      <c r="DQG82" s="112"/>
      <c r="DQH82" s="112"/>
      <c r="DQI82" s="112"/>
      <c r="DQJ82" s="112"/>
      <c r="DQK82" s="112"/>
      <c r="DQL82" s="112"/>
      <c r="DQM82" s="112"/>
      <c r="DQN82" s="112"/>
      <c r="DQO82" s="112"/>
      <c r="DQP82" s="112"/>
      <c r="DQQ82" s="112"/>
      <c r="DQR82" s="112"/>
      <c r="DQS82" s="112"/>
      <c r="DQT82" s="112"/>
      <c r="DQU82" s="112"/>
      <c r="DQV82" s="112"/>
      <c r="DQW82" s="112"/>
      <c r="DQX82" s="112"/>
      <c r="DQY82" s="112"/>
      <c r="DQZ82" s="112"/>
      <c r="DRA82" s="112"/>
      <c r="DRB82" s="112"/>
      <c r="DRC82" s="112"/>
      <c r="DRD82" s="112"/>
      <c r="DRE82" s="112"/>
      <c r="DRF82" s="112"/>
      <c r="DRG82" s="112"/>
      <c r="DRH82" s="112"/>
      <c r="DRI82" s="112"/>
      <c r="DRJ82" s="112"/>
      <c r="DRK82" s="112"/>
      <c r="DRL82" s="112"/>
      <c r="DRM82" s="112"/>
      <c r="DRN82" s="112"/>
      <c r="DRO82" s="112"/>
      <c r="DRP82" s="112"/>
      <c r="DRQ82" s="112"/>
      <c r="DRR82" s="112"/>
      <c r="DRS82" s="112"/>
      <c r="DRT82" s="112"/>
      <c r="DRU82" s="112"/>
      <c r="DRV82" s="112"/>
      <c r="DRW82" s="112"/>
      <c r="DRX82" s="112"/>
      <c r="DRY82" s="112"/>
      <c r="DRZ82" s="112"/>
      <c r="DSA82" s="112"/>
      <c r="DSB82" s="112"/>
      <c r="DSC82" s="112"/>
      <c r="DSD82" s="112"/>
      <c r="DSE82" s="112"/>
      <c r="DSF82" s="112"/>
      <c r="DSG82" s="112"/>
      <c r="DSH82" s="112"/>
      <c r="DSI82" s="112"/>
      <c r="DSJ82" s="112"/>
      <c r="DSK82" s="112"/>
      <c r="DSL82" s="112"/>
      <c r="DSM82" s="112"/>
      <c r="DSN82" s="112"/>
      <c r="DSO82" s="112"/>
      <c r="DSP82" s="112"/>
      <c r="DSQ82" s="112"/>
      <c r="DSR82" s="112"/>
      <c r="DSS82" s="112"/>
      <c r="DST82" s="112"/>
      <c r="DSU82" s="112"/>
      <c r="DSV82" s="112"/>
      <c r="DSW82" s="112"/>
      <c r="DSX82" s="112"/>
      <c r="DSY82" s="112"/>
      <c r="DSZ82" s="112"/>
      <c r="DTA82" s="112"/>
      <c r="DTB82" s="112"/>
      <c r="DTC82" s="112"/>
      <c r="DTD82" s="112"/>
      <c r="DTE82" s="112"/>
      <c r="DTF82" s="112"/>
      <c r="DTG82" s="112"/>
      <c r="DTH82" s="112"/>
      <c r="DTI82" s="112"/>
      <c r="DTJ82" s="112"/>
      <c r="DTK82" s="112"/>
      <c r="DTL82" s="112"/>
      <c r="DTM82" s="112"/>
      <c r="DTN82" s="112"/>
      <c r="DTO82" s="112"/>
      <c r="DTP82" s="112"/>
      <c r="DTQ82" s="112"/>
      <c r="DTR82" s="112"/>
      <c r="DTS82" s="112"/>
      <c r="DTT82" s="112"/>
      <c r="DTU82" s="112"/>
      <c r="DTV82" s="112"/>
      <c r="DTW82" s="112"/>
      <c r="DTX82" s="112"/>
      <c r="DTY82" s="112"/>
      <c r="DTZ82" s="112"/>
      <c r="DUA82" s="112"/>
      <c r="DUB82" s="112"/>
      <c r="DUC82" s="112"/>
      <c r="DUD82" s="112"/>
      <c r="DUE82" s="112"/>
      <c r="DUF82" s="112"/>
      <c r="DUG82" s="112"/>
      <c r="DUH82" s="112"/>
      <c r="DUI82" s="112"/>
      <c r="DUJ82" s="112"/>
      <c r="DUK82" s="112"/>
      <c r="DUL82" s="112"/>
      <c r="DUM82" s="112"/>
      <c r="DUN82" s="112"/>
      <c r="DUO82" s="112"/>
      <c r="DUP82" s="112"/>
      <c r="DUQ82" s="112"/>
      <c r="DUR82" s="112"/>
      <c r="DUS82" s="112"/>
      <c r="DUT82" s="112"/>
      <c r="DUU82" s="112"/>
      <c r="DUV82" s="112"/>
      <c r="DUW82" s="112"/>
      <c r="DUX82" s="112"/>
      <c r="DUY82" s="112"/>
      <c r="DUZ82" s="112"/>
      <c r="DVA82" s="112"/>
      <c r="DVB82" s="112"/>
      <c r="DVC82" s="112"/>
      <c r="DVD82" s="112"/>
      <c r="DVE82" s="112"/>
      <c r="DVF82" s="112"/>
      <c r="DVG82" s="112"/>
      <c r="DVH82" s="112"/>
      <c r="DVI82" s="112"/>
      <c r="DVJ82" s="112"/>
      <c r="DVK82" s="112"/>
      <c r="DVL82" s="112"/>
      <c r="DVM82" s="112"/>
      <c r="DVN82" s="112"/>
      <c r="DVO82" s="112"/>
      <c r="DVP82" s="112"/>
      <c r="DVQ82" s="112"/>
      <c r="DVR82" s="112"/>
      <c r="DVS82" s="112"/>
      <c r="DVT82" s="112"/>
      <c r="DVU82" s="112"/>
      <c r="DVV82" s="112"/>
      <c r="DVW82" s="112"/>
      <c r="DVX82" s="112"/>
      <c r="DVY82" s="112"/>
      <c r="DVZ82" s="112"/>
      <c r="DWA82" s="112"/>
      <c r="DWB82" s="112"/>
      <c r="DWC82" s="112"/>
      <c r="DWD82" s="112"/>
      <c r="DWE82" s="112"/>
      <c r="DWF82" s="112"/>
      <c r="DWG82" s="112"/>
      <c r="DWH82" s="112"/>
      <c r="DWI82" s="112"/>
      <c r="DWJ82" s="112"/>
      <c r="DWK82" s="112"/>
      <c r="DWL82" s="112"/>
      <c r="DWM82" s="112"/>
      <c r="DWN82" s="112"/>
      <c r="DWO82" s="112"/>
      <c r="DWP82" s="112"/>
      <c r="DWQ82" s="112"/>
      <c r="DWR82" s="112"/>
      <c r="DWS82" s="112"/>
      <c r="DWT82" s="112"/>
      <c r="DWU82" s="112"/>
      <c r="DWV82" s="112"/>
      <c r="DWW82" s="112"/>
      <c r="DWX82" s="112"/>
      <c r="DWY82" s="112"/>
      <c r="DWZ82" s="112"/>
      <c r="DXA82" s="112"/>
      <c r="DXB82" s="112"/>
      <c r="DXC82" s="112"/>
      <c r="DXD82" s="112"/>
      <c r="DXE82" s="112"/>
      <c r="DXF82" s="112"/>
      <c r="DXG82" s="112"/>
      <c r="DXH82" s="112"/>
      <c r="DXI82" s="112"/>
      <c r="DXJ82" s="112"/>
      <c r="DXK82" s="112"/>
      <c r="DXL82" s="112"/>
      <c r="DXM82" s="112"/>
      <c r="DXN82" s="112"/>
      <c r="DXO82" s="112"/>
      <c r="DXP82" s="112"/>
      <c r="DXQ82" s="112"/>
      <c r="DXR82" s="112"/>
      <c r="DXS82" s="112"/>
      <c r="DXT82" s="112"/>
      <c r="DXU82" s="112"/>
      <c r="DXV82" s="112"/>
      <c r="DXW82" s="112"/>
      <c r="DXX82" s="112"/>
      <c r="DXY82" s="112"/>
      <c r="DXZ82" s="112"/>
      <c r="DYA82" s="112"/>
      <c r="DYB82" s="112"/>
      <c r="DYC82" s="112"/>
      <c r="DYD82" s="112"/>
      <c r="DYE82" s="112"/>
      <c r="DYF82" s="112"/>
      <c r="DYG82" s="112"/>
      <c r="DYH82" s="112"/>
      <c r="DYI82" s="112"/>
      <c r="DYJ82" s="112"/>
      <c r="DYK82" s="112"/>
      <c r="DYL82" s="112"/>
      <c r="DYM82" s="112"/>
      <c r="DYN82" s="112"/>
      <c r="DYO82" s="112"/>
      <c r="DYP82" s="112"/>
      <c r="DYQ82" s="112"/>
      <c r="DYR82" s="112"/>
      <c r="DYS82" s="112"/>
      <c r="DYT82" s="112"/>
      <c r="DYU82" s="112"/>
      <c r="DYV82" s="112"/>
      <c r="DYW82" s="112"/>
      <c r="DYX82" s="112"/>
      <c r="DYY82" s="112"/>
      <c r="DYZ82" s="112"/>
      <c r="DZA82" s="112"/>
      <c r="DZB82" s="112"/>
      <c r="DZC82" s="112"/>
      <c r="DZD82" s="112"/>
      <c r="DZE82" s="112"/>
      <c r="DZF82" s="112"/>
      <c r="DZG82" s="112"/>
      <c r="DZH82" s="112"/>
      <c r="DZI82" s="112"/>
      <c r="DZJ82" s="112"/>
      <c r="DZK82" s="112"/>
      <c r="DZL82" s="112"/>
      <c r="DZM82" s="112"/>
      <c r="DZN82" s="112"/>
      <c r="DZO82" s="112"/>
      <c r="DZP82" s="112"/>
      <c r="DZQ82" s="112"/>
      <c r="DZR82" s="112"/>
      <c r="DZS82" s="112"/>
      <c r="DZT82" s="112"/>
      <c r="DZU82" s="112"/>
      <c r="DZV82" s="112"/>
      <c r="DZW82" s="112"/>
      <c r="DZX82" s="112"/>
      <c r="DZY82" s="112"/>
      <c r="DZZ82" s="112"/>
      <c r="EAA82" s="112"/>
      <c r="EAB82" s="112"/>
      <c r="EAC82" s="112"/>
      <c r="EAD82" s="112"/>
      <c r="EAE82" s="112"/>
      <c r="EAF82" s="112"/>
      <c r="EAG82" s="112"/>
      <c r="EAH82" s="112"/>
      <c r="EAI82" s="112"/>
      <c r="EAJ82" s="112"/>
      <c r="EAK82" s="112"/>
      <c r="EAL82" s="112"/>
      <c r="EAM82" s="112"/>
      <c r="EAN82" s="112"/>
      <c r="EAO82" s="112"/>
      <c r="EAP82" s="112"/>
      <c r="EAQ82" s="112"/>
      <c r="EAR82" s="112"/>
      <c r="EAS82" s="112"/>
      <c r="EAT82" s="112"/>
      <c r="EAU82" s="112"/>
      <c r="EAV82" s="112"/>
      <c r="EAW82" s="112"/>
      <c r="EAX82" s="112"/>
      <c r="EAY82" s="112"/>
      <c r="EAZ82" s="112"/>
      <c r="EBA82" s="112"/>
      <c r="EBB82" s="112"/>
      <c r="EBC82" s="112"/>
      <c r="EBD82" s="112"/>
      <c r="EBE82" s="112"/>
      <c r="EBF82" s="112"/>
      <c r="EBG82" s="112"/>
      <c r="EBH82" s="112"/>
      <c r="EBI82" s="112"/>
      <c r="EBJ82" s="112"/>
      <c r="EBK82" s="112"/>
      <c r="EBL82" s="112"/>
      <c r="EBM82" s="112"/>
      <c r="EBN82" s="112"/>
      <c r="EBO82" s="112"/>
      <c r="EBP82" s="112"/>
      <c r="EBQ82" s="112"/>
      <c r="EBR82" s="112"/>
      <c r="EBS82" s="112"/>
      <c r="EBT82" s="112"/>
      <c r="EBU82" s="112"/>
      <c r="EBV82" s="112"/>
      <c r="EBW82" s="112"/>
      <c r="EBX82" s="112"/>
      <c r="EBY82" s="112"/>
      <c r="EBZ82" s="112"/>
      <c r="ECA82" s="112"/>
      <c r="ECB82" s="112"/>
      <c r="ECC82" s="112"/>
      <c r="ECD82" s="112"/>
      <c r="ECE82" s="112"/>
      <c r="ECF82" s="112"/>
      <c r="ECG82" s="112"/>
      <c r="ECH82" s="112"/>
      <c r="ECI82" s="112"/>
      <c r="ECJ82" s="112"/>
      <c r="ECK82" s="112"/>
      <c r="ECL82" s="112"/>
      <c r="ECM82" s="112"/>
      <c r="ECN82" s="112"/>
      <c r="ECO82" s="112"/>
      <c r="ECP82" s="112"/>
      <c r="ECQ82" s="112"/>
      <c r="ECR82" s="112"/>
      <c r="ECS82" s="112"/>
      <c r="ECT82" s="112"/>
      <c r="ECU82" s="112"/>
      <c r="ECV82" s="112"/>
      <c r="ECW82" s="112"/>
      <c r="ECX82" s="112"/>
      <c r="ECY82" s="112"/>
      <c r="ECZ82" s="112"/>
      <c r="EDA82" s="112"/>
      <c r="EDB82" s="112"/>
      <c r="EDC82" s="112"/>
      <c r="EDD82" s="112"/>
      <c r="EDE82" s="112"/>
      <c r="EDF82" s="112"/>
      <c r="EDG82" s="112"/>
      <c r="EDH82" s="112"/>
      <c r="EDI82" s="112"/>
      <c r="EDJ82" s="112"/>
      <c r="EDK82" s="112"/>
      <c r="EDL82" s="112"/>
      <c r="EDM82" s="112"/>
      <c r="EDN82" s="112"/>
      <c r="EDO82" s="112"/>
      <c r="EDP82" s="112"/>
      <c r="EDQ82" s="112"/>
      <c r="EDR82" s="112"/>
      <c r="EDS82" s="112"/>
      <c r="EDT82" s="112"/>
      <c r="EDU82" s="112"/>
      <c r="EDV82" s="112"/>
      <c r="EDW82" s="112"/>
      <c r="EDX82" s="112"/>
      <c r="EDY82" s="112"/>
      <c r="EDZ82" s="112"/>
      <c r="EEA82" s="112"/>
      <c r="EEB82" s="112"/>
      <c r="EEC82" s="112"/>
      <c r="EED82" s="112"/>
      <c r="EEE82" s="112"/>
      <c r="EEF82" s="112"/>
      <c r="EEG82" s="112"/>
      <c r="EEH82" s="112"/>
      <c r="EEI82" s="112"/>
      <c r="EEJ82" s="112"/>
      <c r="EEK82" s="112"/>
      <c r="EEL82" s="112"/>
      <c r="EEM82" s="112"/>
      <c r="EEN82" s="112"/>
      <c r="EEO82" s="112"/>
      <c r="EEP82" s="112"/>
      <c r="EEQ82" s="112"/>
      <c r="EER82" s="112"/>
      <c r="EES82" s="112"/>
      <c r="EET82" s="112"/>
      <c r="EEU82" s="112"/>
      <c r="EEV82" s="112"/>
      <c r="EEW82" s="112"/>
      <c r="EEX82" s="112"/>
      <c r="EEY82" s="112"/>
      <c r="EEZ82" s="112"/>
      <c r="EFA82" s="112"/>
      <c r="EFB82" s="112"/>
      <c r="EFC82" s="112"/>
      <c r="EFD82" s="112"/>
      <c r="EFE82" s="112"/>
      <c r="EFF82" s="112"/>
      <c r="EFG82" s="112"/>
      <c r="EFH82" s="112"/>
      <c r="EFI82" s="112"/>
      <c r="EFJ82" s="112"/>
      <c r="EFK82" s="112"/>
      <c r="EFL82" s="112"/>
      <c r="EFM82" s="112"/>
      <c r="EFN82" s="112"/>
      <c r="EFO82" s="112"/>
      <c r="EFP82" s="112"/>
      <c r="EFQ82" s="112"/>
      <c r="EFR82" s="112"/>
      <c r="EFS82" s="112"/>
      <c r="EFT82" s="112"/>
      <c r="EFU82" s="112"/>
      <c r="EFV82" s="112"/>
      <c r="EFW82" s="112"/>
      <c r="EFX82" s="112"/>
      <c r="EFY82" s="112"/>
      <c r="EFZ82" s="112"/>
      <c r="EGA82" s="112"/>
      <c r="EGB82" s="112"/>
      <c r="EGC82" s="112"/>
      <c r="EGD82" s="112"/>
      <c r="EGE82" s="112"/>
      <c r="EGF82" s="112"/>
      <c r="EGG82" s="112"/>
      <c r="EGH82" s="112"/>
      <c r="EGI82" s="112"/>
      <c r="EGJ82" s="112"/>
      <c r="EGK82" s="112"/>
      <c r="EGL82" s="112"/>
      <c r="EGM82" s="112"/>
      <c r="EGN82" s="112"/>
      <c r="EGO82" s="112"/>
      <c r="EGP82" s="112"/>
      <c r="EGQ82" s="112"/>
      <c r="EGR82" s="112"/>
      <c r="EGS82" s="112"/>
      <c r="EGT82" s="112"/>
      <c r="EGU82" s="112"/>
      <c r="EGV82" s="112"/>
      <c r="EGW82" s="112"/>
      <c r="EGX82" s="112"/>
      <c r="EGY82" s="112"/>
      <c r="EGZ82" s="112"/>
      <c r="EHA82" s="112"/>
      <c r="EHB82" s="112"/>
      <c r="EHC82" s="112"/>
      <c r="EHD82" s="112"/>
      <c r="EHE82" s="112"/>
      <c r="EHF82" s="112"/>
      <c r="EHG82" s="112"/>
      <c r="EHH82" s="112"/>
      <c r="EHI82" s="112"/>
      <c r="EHJ82" s="112"/>
      <c r="EHK82" s="112"/>
      <c r="EHL82" s="112"/>
      <c r="EHM82" s="112"/>
      <c r="EHN82" s="112"/>
      <c r="EHO82" s="112"/>
      <c r="EHP82" s="112"/>
      <c r="EHQ82" s="112"/>
      <c r="EHR82" s="112"/>
      <c r="EHS82" s="112"/>
      <c r="EHT82" s="112"/>
      <c r="EHU82" s="112"/>
      <c r="EHV82" s="112"/>
      <c r="EHW82" s="112"/>
      <c r="EHX82" s="112"/>
      <c r="EHY82" s="112"/>
      <c r="EHZ82" s="112"/>
      <c r="EIA82" s="112"/>
      <c r="EIB82" s="112"/>
      <c r="EIC82" s="112"/>
      <c r="EID82" s="112"/>
      <c r="EIE82" s="112"/>
      <c r="EIF82" s="112"/>
      <c r="EIG82" s="112"/>
      <c r="EIH82" s="112"/>
      <c r="EII82" s="112"/>
      <c r="EIJ82" s="112"/>
      <c r="EIK82" s="112"/>
      <c r="EIL82" s="112"/>
      <c r="EIM82" s="112"/>
      <c r="EIN82" s="112"/>
      <c r="EIO82" s="112"/>
      <c r="EIP82" s="112"/>
      <c r="EIQ82" s="112"/>
      <c r="EIR82" s="112"/>
      <c r="EIS82" s="112"/>
      <c r="EIT82" s="112"/>
      <c r="EIU82" s="112"/>
      <c r="EIV82" s="112"/>
      <c r="EIW82" s="112"/>
      <c r="EIX82" s="112"/>
      <c r="EIY82" s="112"/>
      <c r="EIZ82" s="112"/>
      <c r="EJA82" s="112"/>
      <c r="EJB82" s="112"/>
      <c r="EJC82" s="112"/>
      <c r="EJD82" s="112"/>
      <c r="EJE82" s="112"/>
      <c r="EJF82" s="112"/>
      <c r="EJG82" s="112"/>
      <c r="EJH82" s="112"/>
      <c r="EJI82" s="112"/>
      <c r="EJJ82" s="112"/>
      <c r="EJK82" s="112"/>
      <c r="EJL82" s="112"/>
      <c r="EJM82" s="112"/>
      <c r="EJN82" s="112"/>
      <c r="EJO82" s="112"/>
      <c r="EJP82" s="112"/>
      <c r="EJQ82" s="112"/>
      <c r="EJR82" s="112"/>
      <c r="EJS82" s="112"/>
      <c r="EJT82" s="112"/>
      <c r="EJU82" s="112"/>
      <c r="EJV82" s="112"/>
      <c r="EJW82" s="112"/>
      <c r="EJX82" s="112"/>
      <c r="EJY82" s="112"/>
      <c r="EJZ82" s="112"/>
      <c r="EKA82" s="112"/>
      <c r="EKB82" s="112"/>
      <c r="EKC82" s="112"/>
      <c r="EKD82" s="112"/>
      <c r="EKE82" s="112"/>
      <c r="EKF82" s="112"/>
      <c r="EKG82" s="112"/>
      <c r="EKH82" s="112"/>
      <c r="EKI82" s="112"/>
      <c r="EKJ82" s="112"/>
      <c r="EKK82" s="112"/>
      <c r="EKL82" s="112"/>
      <c r="EKM82" s="112"/>
      <c r="EKN82" s="112"/>
      <c r="EKO82" s="112"/>
      <c r="EKP82" s="112"/>
      <c r="EKQ82" s="112"/>
      <c r="EKR82" s="112"/>
      <c r="EKS82" s="112"/>
      <c r="EKT82" s="112"/>
      <c r="EKU82" s="112"/>
      <c r="EKV82" s="112"/>
      <c r="EKW82" s="112"/>
      <c r="EKX82" s="112"/>
      <c r="EKY82" s="112"/>
      <c r="EKZ82" s="112"/>
      <c r="ELA82" s="112"/>
      <c r="ELB82" s="112"/>
      <c r="ELC82" s="112"/>
      <c r="ELD82" s="112"/>
      <c r="ELE82" s="112"/>
      <c r="ELF82" s="112"/>
      <c r="ELG82" s="112"/>
      <c r="ELH82" s="112"/>
      <c r="ELI82" s="112"/>
      <c r="ELJ82" s="112"/>
      <c r="ELK82" s="112"/>
      <c r="ELL82" s="112"/>
      <c r="ELM82" s="112"/>
      <c r="ELN82" s="112"/>
      <c r="ELO82" s="112"/>
      <c r="ELP82" s="112"/>
      <c r="ELQ82" s="112"/>
      <c r="ELR82" s="112"/>
      <c r="ELS82" s="112"/>
      <c r="ELT82" s="112"/>
      <c r="ELU82" s="112"/>
      <c r="ELV82" s="112"/>
      <c r="ELW82" s="112"/>
      <c r="ELX82" s="112"/>
      <c r="ELY82" s="112"/>
      <c r="ELZ82" s="112"/>
      <c r="EMA82" s="112"/>
      <c r="EMB82" s="112"/>
      <c r="EMC82" s="112"/>
      <c r="EMD82" s="112"/>
      <c r="EME82" s="112"/>
      <c r="EMF82" s="112"/>
      <c r="EMG82" s="112"/>
      <c r="EMH82" s="112"/>
      <c r="EMI82" s="112"/>
      <c r="EMJ82" s="112"/>
      <c r="EMK82" s="112"/>
      <c r="EML82" s="112"/>
      <c r="EMM82" s="112"/>
      <c r="EMN82" s="112"/>
      <c r="EMO82" s="112"/>
      <c r="EMP82" s="112"/>
      <c r="EMQ82" s="112"/>
      <c r="EMR82" s="112"/>
      <c r="EMS82" s="112"/>
      <c r="EMT82" s="112"/>
      <c r="EMU82" s="112"/>
      <c r="EMV82" s="112"/>
      <c r="EMW82" s="112"/>
      <c r="EMX82" s="112"/>
      <c r="EMY82" s="112"/>
      <c r="EMZ82" s="112"/>
      <c r="ENA82" s="112"/>
      <c r="ENB82" s="112"/>
      <c r="ENC82" s="112"/>
      <c r="END82" s="112"/>
      <c r="ENE82" s="112"/>
      <c r="ENF82" s="112"/>
      <c r="ENG82" s="112"/>
      <c r="ENH82" s="112"/>
      <c r="ENI82" s="112"/>
      <c r="ENJ82" s="112"/>
      <c r="ENK82" s="112"/>
      <c r="ENL82" s="112"/>
      <c r="ENM82" s="112"/>
      <c r="ENN82" s="112"/>
      <c r="ENO82" s="112"/>
      <c r="ENP82" s="112"/>
      <c r="ENQ82" s="112"/>
      <c r="ENR82" s="112"/>
      <c r="ENS82" s="112"/>
      <c r="ENT82" s="112"/>
      <c r="ENU82" s="112"/>
      <c r="ENV82" s="112"/>
      <c r="ENW82" s="112"/>
      <c r="ENX82" s="112"/>
      <c r="ENY82" s="112"/>
      <c r="ENZ82" s="112"/>
      <c r="EOA82" s="112"/>
      <c r="EOB82" s="112"/>
      <c r="EOC82" s="112"/>
      <c r="EOD82" s="112"/>
      <c r="EOE82" s="112"/>
      <c r="EOF82" s="112"/>
      <c r="EOG82" s="112"/>
      <c r="EOH82" s="112"/>
      <c r="EOI82" s="112"/>
      <c r="EOJ82" s="112"/>
      <c r="EOK82" s="112"/>
      <c r="EOL82" s="112"/>
      <c r="EOM82" s="112"/>
      <c r="EON82" s="112"/>
      <c r="EOO82" s="112"/>
      <c r="EOP82" s="112"/>
      <c r="EOQ82" s="112"/>
      <c r="EOR82" s="112"/>
      <c r="EOS82" s="112"/>
      <c r="EOT82" s="112"/>
      <c r="EOU82" s="112"/>
      <c r="EOV82" s="112"/>
      <c r="EOW82" s="112"/>
      <c r="EOX82" s="112"/>
      <c r="EOY82" s="112"/>
      <c r="EOZ82" s="112"/>
      <c r="EPA82" s="112"/>
      <c r="EPB82" s="112"/>
      <c r="EPC82" s="112"/>
      <c r="EPD82" s="112"/>
      <c r="EPE82" s="112"/>
      <c r="EPF82" s="112"/>
      <c r="EPG82" s="112"/>
      <c r="EPH82" s="112"/>
      <c r="EPI82" s="112"/>
      <c r="EPJ82" s="112"/>
      <c r="EPK82" s="112"/>
      <c r="EPL82" s="112"/>
      <c r="EPM82" s="112"/>
      <c r="EPN82" s="112"/>
      <c r="EPO82" s="112"/>
      <c r="EPP82" s="112"/>
      <c r="EPQ82" s="112"/>
      <c r="EPR82" s="112"/>
      <c r="EPS82" s="112"/>
      <c r="EPT82" s="112"/>
      <c r="EPU82" s="112"/>
      <c r="EPV82" s="112"/>
      <c r="EPW82" s="112"/>
      <c r="EPX82" s="112"/>
      <c r="EPY82" s="112"/>
      <c r="EPZ82" s="112"/>
      <c r="EQA82" s="112"/>
      <c r="EQB82" s="112"/>
      <c r="EQC82" s="112"/>
      <c r="EQD82" s="112"/>
      <c r="EQE82" s="112"/>
      <c r="EQF82" s="112"/>
      <c r="EQG82" s="112"/>
      <c r="EQH82" s="112"/>
      <c r="EQI82" s="112"/>
      <c r="EQJ82" s="112"/>
      <c r="EQK82" s="112"/>
      <c r="EQL82" s="112"/>
      <c r="EQM82" s="112"/>
      <c r="EQN82" s="112"/>
      <c r="EQO82" s="112"/>
      <c r="EQP82" s="112"/>
      <c r="EQQ82" s="112"/>
      <c r="EQR82" s="112"/>
      <c r="EQS82" s="112"/>
      <c r="EQT82" s="112"/>
      <c r="EQU82" s="112"/>
      <c r="EQV82" s="112"/>
      <c r="EQW82" s="112"/>
      <c r="EQX82" s="112"/>
      <c r="EQY82" s="112"/>
      <c r="EQZ82" s="112"/>
      <c r="ERA82" s="112"/>
      <c r="ERB82" s="112"/>
      <c r="ERC82" s="112"/>
      <c r="ERD82" s="112"/>
      <c r="ERE82" s="112"/>
      <c r="ERF82" s="112"/>
      <c r="ERG82" s="112"/>
      <c r="ERH82" s="112"/>
      <c r="ERI82" s="112"/>
      <c r="ERJ82" s="112"/>
      <c r="ERK82" s="112"/>
      <c r="ERL82" s="112"/>
      <c r="ERM82" s="112"/>
      <c r="ERN82" s="112"/>
      <c r="ERO82" s="112"/>
      <c r="ERP82" s="112"/>
      <c r="ERQ82" s="112"/>
      <c r="ERR82" s="112"/>
      <c r="ERS82" s="112"/>
      <c r="ERT82" s="112"/>
      <c r="ERU82" s="112"/>
      <c r="ERV82" s="112"/>
      <c r="ERW82" s="112"/>
      <c r="ERX82" s="112"/>
      <c r="ERY82" s="112"/>
      <c r="ERZ82" s="112"/>
      <c r="ESA82" s="112"/>
      <c r="ESB82" s="112"/>
      <c r="ESC82" s="112"/>
      <c r="ESD82" s="112"/>
      <c r="ESE82" s="112"/>
      <c r="ESF82" s="112"/>
      <c r="ESG82" s="112"/>
      <c r="ESH82" s="112"/>
      <c r="ESI82" s="112"/>
      <c r="ESJ82" s="112"/>
      <c r="ESK82" s="112"/>
      <c r="ESL82" s="112"/>
      <c r="ESM82" s="112"/>
      <c r="ESN82" s="112"/>
      <c r="ESO82" s="112"/>
      <c r="ESP82" s="112"/>
      <c r="ESQ82" s="112"/>
      <c r="ESR82" s="112"/>
      <c r="ESS82" s="112"/>
      <c r="EST82" s="112"/>
      <c r="ESU82" s="112"/>
      <c r="ESV82" s="112"/>
      <c r="ESW82" s="112"/>
      <c r="ESX82" s="112"/>
      <c r="ESY82" s="112"/>
      <c r="ESZ82" s="112"/>
      <c r="ETA82" s="112"/>
      <c r="ETB82" s="112"/>
      <c r="ETC82" s="112"/>
      <c r="ETD82" s="112"/>
      <c r="ETE82" s="112"/>
      <c r="ETF82" s="112"/>
      <c r="ETG82" s="112"/>
      <c r="ETH82" s="112"/>
      <c r="ETI82" s="112"/>
      <c r="ETJ82" s="112"/>
      <c r="ETK82" s="112"/>
      <c r="ETL82" s="112"/>
      <c r="ETM82" s="112"/>
      <c r="ETN82" s="112"/>
      <c r="ETO82" s="112"/>
      <c r="ETP82" s="112"/>
      <c r="ETQ82" s="112"/>
      <c r="ETR82" s="112"/>
      <c r="ETS82" s="112"/>
      <c r="ETT82" s="112"/>
      <c r="ETU82" s="112"/>
      <c r="ETV82" s="112"/>
      <c r="ETW82" s="112"/>
      <c r="ETX82" s="112"/>
      <c r="ETY82" s="112"/>
      <c r="ETZ82" s="112"/>
      <c r="EUA82" s="112"/>
      <c r="EUB82" s="112"/>
      <c r="EUC82" s="112"/>
      <c r="EUD82" s="112"/>
      <c r="EUE82" s="112"/>
      <c r="EUF82" s="112"/>
      <c r="EUG82" s="112"/>
      <c r="EUH82" s="112"/>
      <c r="EUI82" s="112"/>
      <c r="EUJ82" s="112"/>
      <c r="EUK82" s="112"/>
      <c r="EUL82" s="112"/>
      <c r="EUM82" s="112"/>
      <c r="EUN82" s="112"/>
      <c r="EUO82" s="112"/>
      <c r="EUP82" s="112"/>
      <c r="EUQ82" s="112"/>
      <c r="EUR82" s="112"/>
      <c r="EUS82" s="112"/>
      <c r="EUT82" s="112"/>
      <c r="EUU82" s="112"/>
      <c r="EUV82" s="112"/>
      <c r="EUW82" s="112"/>
      <c r="EUX82" s="112"/>
      <c r="EUY82" s="112"/>
      <c r="EUZ82" s="112"/>
      <c r="EVA82" s="112"/>
      <c r="EVB82" s="112"/>
      <c r="EVC82" s="112"/>
      <c r="EVD82" s="112"/>
      <c r="EVE82" s="112"/>
      <c r="EVF82" s="112"/>
      <c r="EVG82" s="112"/>
      <c r="EVH82" s="112"/>
      <c r="EVI82" s="112"/>
      <c r="EVJ82" s="112"/>
      <c r="EVK82" s="112"/>
      <c r="EVL82" s="112"/>
      <c r="EVM82" s="112"/>
      <c r="EVN82" s="112"/>
      <c r="EVO82" s="112"/>
      <c r="EVP82" s="112"/>
      <c r="EVQ82" s="112"/>
      <c r="EVR82" s="112"/>
      <c r="EVS82" s="112"/>
      <c r="EVT82" s="112"/>
      <c r="EVU82" s="112"/>
      <c r="EVV82" s="112"/>
      <c r="EVW82" s="112"/>
      <c r="EVX82" s="112"/>
      <c r="EVY82" s="112"/>
      <c r="EVZ82" s="112"/>
      <c r="EWA82" s="112"/>
      <c r="EWB82" s="112"/>
      <c r="EWC82" s="112"/>
      <c r="EWD82" s="112"/>
      <c r="EWE82" s="112"/>
      <c r="EWF82" s="112"/>
      <c r="EWG82" s="112"/>
      <c r="EWH82" s="112"/>
      <c r="EWI82" s="112"/>
      <c r="EWJ82" s="112"/>
      <c r="EWK82" s="112"/>
      <c r="EWL82" s="112"/>
      <c r="EWM82" s="112"/>
      <c r="EWN82" s="112"/>
      <c r="EWO82" s="112"/>
      <c r="EWP82" s="112"/>
      <c r="EWQ82" s="112"/>
      <c r="EWR82" s="112"/>
      <c r="EWS82" s="112"/>
      <c r="EWT82" s="112"/>
      <c r="EWU82" s="112"/>
      <c r="EWV82" s="112"/>
      <c r="EWW82" s="112"/>
      <c r="EWX82" s="112"/>
      <c r="EWY82" s="112"/>
      <c r="EWZ82" s="112"/>
      <c r="EXA82" s="112"/>
      <c r="EXB82" s="112"/>
      <c r="EXC82" s="112"/>
      <c r="EXD82" s="112"/>
      <c r="EXE82" s="112"/>
      <c r="EXF82" s="112"/>
      <c r="EXG82" s="112"/>
      <c r="EXH82" s="112"/>
      <c r="EXI82" s="112"/>
      <c r="EXJ82" s="112"/>
      <c r="EXK82" s="112"/>
      <c r="EXL82" s="112"/>
      <c r="EXM82" s="112"/>
      <c r="EXN82" s="112"/>
      <c r="EXO82" s="112"/>
      <c r="EXP82" s="112"/>
      <c r="EXQ82" s="112"/>
      <c r="EXR82" s="112"/>
      <c r="EXS82" s="112"/>
      <c r="EXT82" s="112"/>
      <c r="EXU82" s="112"/>
      <c r="EXV82" s="112"/>
      <c r="EXW82" s="112"/>
      <c r="EXX82" s="112"/>
      <c r="EXY82" s="112"/>
      <c r="EXZ82" s="112"/>
      <c r="EYA82" s="112"/>
      <c r="EYB82" s="112"/>
      <c r="EYC82" s="112"/>
      <c r="EYD82" s="112"/>
      <c r="EYE82" s="112"/>
      <c r="EYF82" s="112"/>
      <c r="EYG82" s="112"/>
      <c r="EYH82" s="112"/>
      <c r="EYI82" s="112"/>
      <c r="EYJ82" s="112"/>
      <c r="EYK82" s="112"/>
      <c r="EYL82" s="112"/>
      <c r="EYM82" s="112"/>
      <c r="EYN82" s="112"/>
      <c r="EYO82" s="112"/>
      <c r="EYP82" s="112"/>
      <c r="EYQ82" s="112"/>
      <c r="EYR82" s="112"/>
      <c r="EYS82" s="112"/>
      <c r="EYT82" s="112"/>
      <c r="EYU82" s="112"/>
      <c r="EYV82" s="112"/>
      <c r="EYW82" s="112"/>
      <c r="EYX82" s="112"/>
      <c r="EYY82" s="112"/>
      <c r="EYZ82" s="112"/>
      <c r="EZA82" s="112"/>
      <c r="EZB82" s="112"/>
      <c r="EZC82" s="112"/>
      <c r="EZD82" s="112"/>
      <c r="EZE82" s="112"/>
      <c r="EZF82" s="112"/>
      <c r="EZG82" s="112"/>
      <c r="EZH82" s="112"/>
      <c r="EZI82" s="112"/>
      <c r="EZJ82" s="112"/>
      <c r="EZK82" s="112"/>
      <c r="EZL82" s="112"/>
      <c r="EZM82" s="112"/>
      <c r="EZN82" s="112"/>
      <c r="EZO82" s="112"/>
      <c r="EZP82" s="112"/>
      <c r="EZQ82" s="112"/>
      <c r="EZR82" s="112"/>
      <c r="EZS82" s="112"/>
      <c r="EZT82" s="112"/>
      <c r="EZU82" s="112"/>
      <c r="EZV82" s="112"/>
      <c r="EZW82" s="112"/>
      <c r="EZX82" s="112"/>
      <c r="EZY82" s="112"/>
      <c r="EZZ82" s="112"/>
      <c r="FAA82" s="112"/>
      <c r="FAB82" s="112"/>
      <c r="FAC82" s="112"/>
      <c r="FAD82" s="112"/>
      <c r="FAE82" s="112"/>
      <c r="FAF82" s="112"/>
      <c r="FAG82" s="112"/>
      <c r="FAH82" s="112"/>
      <c r="FAI82" s="112"/>
      <c r="FAJ82" s="112"/>
      <c r="FAK82" s="112"/>
      <c r="FAL82" s="112"/>
      <c r="FAM82" s="112"/>
      <c r="FAN82" s="112"/>
      <c r="FAO82" s="112"/>
      <c r="FAP82" s="112"/>
      <c r="FAQ82" s="112"/>
      <c r="FAR82" s="112"/>
      <c r="FAS82" s="112"/>
      <c r="FAT82" s="112"/>
      <c r="FAU82" s="112"/>
      <c r="FAV82" s="112"/>
      <c r="FAW82" s="112"/>
      <c r="FAX82" s="112"/>
      <c r="FAY82" s="112"/>
      <c r="FAZ82" s="112"/>
      <c r="FBA82" s="112"/>
      <c r="FBB82" s="112"/>
      <c r="FBC82" s="112"/>
      <c r="FBD82" s="112"/>
      <c r="FBE82" s="112"/>
      <c r="FBF82" s="112"/>
      <c r="FBG82" s="112"/>
      <c r="FBH82" s="112"/>
      <c r="FBI82" s="112"/>
      <c r="FBJ82" s="112"/>
      <c r="FBK82" s="112"/>
      <c r="FBL82" s="112"/>
      <c r="FBM82" s="112"/>
      <c r="FBN82" s="112"/>
      <c r="FBO82" s="112"/>
      <c r="FBP82" s="112"/>
      <c r="FBQ82" s="112"/>
      <c r="FBR82" s="112"/>
      <c r="FBS82" s="112"/>
      <c r="FBT82" s="112"/>
      <c r="FBU82" s="112"/>
      <c r="FBV82" s="112"/>
      <c r="FBW82" s="112"/>
      <c r="FBX82" s="112"/>
      <c r="FBY82" s="112"/>
      <c r="FBZ82" s="112"/>
      <c r="FCA82" s="112"/>
      <c r="FCB82" s="112"/>
      <c r="FCC82" s="112"/>
      <c r="FCD82" s="112"/>
      <c r="FCE82" s="112"/>
      <c r="FCF82" s="112"/>
      <c r="FCG82" s="112"/>
      <c r="FCH82" s="112"/>
      <c r="FCI82" s="112"/>
      <c r="FCJ82" s="112"/>
      <c r="FCK82" s="112"/>
      <c r="FCL82" s="112"/>
      <c r="FCM82" s="112"/>
      <c r="FCN82" s="112"/>
      <c r="FCO82" s="112"/>
      <c r="FCP82" s="112"/>
      <c r="FCQ82" s="112"/>
      <c r="FCR82" s="112"/>
      <c r="FCS82" s="112"/>
      <c r="FCT82" s="112"/>
      <c r="FCU82" s="112"/>
      <c r="FCV82" s="112"/>
      <c r="FCW82" s="112"/>
      <c r="FCX82" s="112"/>
      <c r="FCY82" s="112"/>
      <c r="FCZ82" s="112"/>
      <c r="FDA82" s="112"/>
      <c r="FDB82" s="112"/>
      <c r="FDC82" s="112"/>
      <c r="FDD82" s="112"/>
      <c r="FDE82" s="112"/>
      <c r="FDF82" s="112"/>
      <c r="FDG82" s="112"/>
      <c r="FDH82" s="112"/>
      <c r="FDI82" s="112"/>
      <c r="FDJ82" s="112"/>
      <c r="FDK82" s="112"/>
      <c r="FDL82" s="112"/>
      <c r="FDM82" s="112"/>
      <c r="FDN82" s="112"/>
      <c r="FDO82" s="112"/>
      <c r="FDP82" s="112"/>
      <c r="FDQ82" s="112"/>
      <c r="FDR82" s="112"/>
      <c r="FDS82" s="112"/>
      <c r="FDT82" s="112"/>
      <c r="FDU82" s="112"/>
      <c r="FDV82" s="112"/>
      <c r="FDW82" s="112"/>
      <c r="FDX82" s="112"/>
      <c r="FDY82" s="112"/>
      <c r="FDZ82" s="112"/>
      <c r="FEA82" s="112"/>
      <c r="FEB82" s="112"/>
      <c r="FEC82" s="112"/>
      <c r="FED82" s="112"/>
      <c r="FEE82" s="112"/>
      <c r="FEF82" s="112"/>
      <c r="FEG82" s="112"/>
      <c r="FEH82" s="112"/>
      <c r="FEI82" s="112"/>
      <c r="FEJ82" s="112"/>
      <c r="FEK82" s="112"/>
      <c r="FEL82" s="112"/>
      <c r="FEM82" s="112"/>
      <c r="FEN82" s="112"/>
      <c r="FEO82" s="112"/>
      <c r="FEP82" s="112"/>
      <c r="FEQ82" s="112"/>
      <c r="FER82" s="112"/>
      <c r="FES82" s="112"/>
      <c r="FET82" s="112"/>
      <c r="FEU82" s="112"/>
      <c r="FEV82" s="112"/>
      <c r="FEW82" s="112"/>
      <c r="FEX82" s="112"/>
      <c r="FEY82" s="112"/>
      <c r="FEZ82" s="112"/>
      <c r="FFA82" s="112"/>
      <c r="FFB82" s="112"/>
      <c r="FFC82" s="112"/>
      <c r="FFD82" s="112"/>
      <c r="FFE82" s="112"/>
      <c r="FFF82" s="112"/>
      <c r="FFG82" s="112"/>
      <c r="FFH82" s="112"/>
      <c r="FFI82" s="112"/>
      <c r="FFJ82" s="112"/>
      <c r="FFK82" s="112"/>
      <c r="FFL82" s="112"/>
      <c r="FFM82" s="112"/>
      <c r="FFN82" s="112"/>
      <c r="FFO82" s="112"/>
      <c r="FFP82" s="112"/>
      <c r="FFQ82" s="112"/>
      <c r="FFR82" s="112"/>
      <c r="FFS82" s="112"/>
      <c r="FFT82" s="112"/>
      <c r="FFU82" s="112"/>
      <c r="FFV82" s="112"/>
      <c r="FFW82" s="112"/>
      <c r="FFX82" s="112"/>
      <c r="FFY82" s="112"/>
      <c r="FFZ82" s="112"/>
      <c r="FGA82" s="112"/>
      <c r="FGB82" s="112"/>
      <c r="FGC82" s="112"/>
      <c r="FGD82" s="112"/>
      <c r="FGE82" s="112"/>
      <c r="FGF82" s="112"/>
      <c r="FGG82" s="112"/>
      <c r="FGH82" s="112"/>
      <c r="FGI82" s="112"/>
      <c r="FGJ82" s="112"/>
      <c r="FGK82" s="112"/>
      <c r="FGL82" s="112"/>
      <c r="FGM82" s="112"/>
      <c r="FGN82" s="112"/>
      <c r="FGO82" s="112"/>
      <c r="FGP82" s="112"/>
      <c r="FGQ82" s="112"/>
      <c r="FGR82" s="112"/>
      <c r="FGS82" s="112"/>
      <c r="FGT82" s="112"/>
      <c r="FGU82" s="112"/>
      <c r="FGV82" s="112"/>
      <c r="FGW82" s="112"/>
      <c r="FGX82" s="112"/>
      <c r="FGY82" s="112"/>
      <c r="FGZ82" s="112"/>
      <c r="FHA82" s="112"/>
      <c r="FHB82" s="112"/>
      <c r="FHC82" s="112"/>
      <c r="FHD82" s="112"/>
      <c r="FHE82" s="112"/>
      <c r="FHF82" s="112"/>
      <c r="FHG82" s="112"/>
      <c r="FHH82" s="112"/>
      <c r="FHI82" s="112"/>
      <c r="FHJ82" s="112"/>
      <c r="FHK82" s="112"/>
      <c r="FHL82" s="112"/>
      <c r="FHM82" s="112"/>
      <c r="FHN82" s="112"/>
      <c r="FHO82" s="112"/>
      <c r="FHP82" s="112"/>
      <c r="FHQ82" s="112"/>
      <c r="FHR82" s="112"/>
      <c r="FHS82" s="112"/>
      <c r="FHT82" s="112"/>
      <c r="FHU82" s="112"/>
      <c r="FHV82" s="112"/>
      <c r="FHW82" s="112"/>
      <c r="FHX82" s="112"/>
      <c r="FHY82" s="112"/>
      <c r="FHZ82" s="112"/>
      <c r="FIA82" s="112"/>
      <c r="FIB82" s="112"/>
      <c r="FIC82" s="112"/>
      <c r="FID82" s="112"/>
      <c r="FIE82" s="112"/>
      <c r="FIF82" s="112"/>
      <c r="FIG82" s="112"/>
      <c r="FIH82" s="112"/>
      <c r="FII82" s="112"/>
      <c r="FIJ82" s="112"/>
      <c r="FIK82" s="112"/>
      <c r="FIL82" s="112"/>
      <c r="FIM82" s="112"/>
      <c r="FIN82" s="112"/>
      <c r="FIO82" s="112"/>
      <c r="FIP82" s="112"/>
      <c r="FIQ82" s="112"/>
      <c r="FIR82" s="112"/>
      <c r="FIS82" s="112"/>
      <c r="FIT82" s="112"/>
      <c r="FIU82" s="112"/>
      <c r="FIV82" s="112"/>
      <c r="FIW82" s="112"/>
      <c r="FIX82" s="112"/>
      <c r="FIY82" s="112"/>
      <c r="FIZ82" s="112"/>
      <c r="FJA82" s="112"/>
      <c r="FJB82" s="112"/>
      <c r="FJC82" s="112"/>
      <c r="FJD82" s="112"/>
      <c r="FJE82" s="112"/>
      <c r="FJF82" s="112"/>
      <c r="FJG82" s="112"/>
      <c r="FJH82" s="112"/>
      <c r="FJI82" s="112"/>
      <c r="FJJ82" s="112"/>
      <c r="FJK82" s="112"/>
      <c r="FJL82" s="112"/>
      <c r="FJM82" s="112"/>
      <c r="FJN82" s="112"/>
      <c r="FJO82" s="112"/>
      <c r="FJP82" s="112"/>
      <c r="FJQ82" s="112"/>
      <c r="FJR82" s="112"/>
      <c r="FJS82" s="112"/>
      <c r="FJT82" s="112"/>
      <c r="FJU82" s="112"/>
      <c r="FJV82" s="112"/>
      <c r="FJW82" s="112"/>
      <c r="FJX82" s="112"/>
      <c r="FJY82" s="112"/>
      <c r="FJZ82" s="112"/>
      <c r="FKA82" s="112"/>
      <c r="FKB82" s="112"/>
      <c r="FKC82" s="112"/>
      <c r="FKD82" s="112"/>
      <c r="FKE82" s="112"/>
      <c r="FKF82" s="112"/>
      <c r="FKG82" s="112"/>
      <c r="FKH82" s="112"/>
      <c r="FKI82" s="112"/>
      <c r="FKJ82" s="112"/>
      <c r="FKK82" s="112"/>
      <c r="FKL82" s="112"/>
      <c r="FKM82" s="112"/>
      <c r="FKN82" s="112"/>
      <c r="FKO82" s="112"/>
      <c r="FKP82" s="112"/>
      <c r="FKQ82" s="112"/>
      <c r="FKR82" s="112"/>
      <c r="FKS82" s="112"/>
      <c r="FKT82" s="112"/>
      <c r="FKU82" s="112"/>
      <c r="FKV82" s="112"/>
      <c r="FKW82" s="112"/>
      <c r="FKX82" s="112"/>
      <c r="FKY82" s="112"/>
      <c r="FKZ82" s="112"/>
      <c r="FLA82" s="112"/>
      <c r="FLB82" s="112"/>
      <c r="FLC82" s="112"/>
      <c r="FLD82" s="112"/>
      <c r="FLE82" s="112"/>
      <c r="FLF82" s="112"/>
      <c r="FLG82" s="112"/>
      <c r="FLH82" s="112"/>
      <c r="FLI82" s="112"/>
      <c r="FLJ82" s="112"/>
      <c r="FLK82" s="112"/>
      <c r="FLL82" s="112"/>
      <c r="FLM82" s="112"/>
      <c r="FLN82" s="112"/>
      <c r="FLO82" s="112"/>
      <c r="FLP82" s="112"/>
      <c r="FLQ82" s="112"/>
      <c r="FLR82" s="112"/>
      <c r="FLS82" s="112"/>
      <c r="FLT82" s="112"/>
      <c r="FLU82" s="112"/>
      <c r="FLV82" s="112"/>
      <c r="FLW82" s="112"/>
      <c r="FLX82" s="112"/>
      <c r="FLY82" s="112"/>
      <c r="FLZ82" s="112"/>
      <c r="FMA82" s="112"/>
      <c r="FMB82" s="112"/>
      <c r="FMC82" s="112"/>
      <c r="FMD82" s="112"/>
      <c r="FME82" s="112"/>
      <c r="FMF82" s="112"/>
      <c r="FMG82" s="112"/>
      <c r="FMH82" s="112"/>
      <c r="FMI82" s="112"/>
      <c r="FMJ82" s="112"/>
      <c r="FMK82" s="112"/>
      <c r="FML82" s="112"/>
      <c r="FMM82" s="112"/>
      <c r="FMN82" s="112"/>
      <c r="FMO82" s="112"/>
      <c r="FMP82" s="112"/>
      <c r="FMQ82" s="112"/>
      <c r="FMR82" s="112"/>
      <c r="FMS82" s="112"/>
      <c r="FMT82" s="112"/>
      <c r="FMU82" s="112"/>
      <c r="FMV82" s="112"/>
      <c r="FMW82" s="112"/>
      <c r="FMX82" s="112"/>
      <c r="FMY82" s="112"/>
      <c r="FMZ82" s="112"/>
      <c r="FNA82" s="112"/>
      <c r="FNB82" s="112"/>
      <c r="FNC82" s="112"/>
      <c r="FND82" s="112"/>
      <c r="FNE82" s="112"/>
      <c r="FNF82" s="112"/>
      <c r="FNG82" s="112"/>
      <c r="FNH82" s="112"/>
      <c r="FNI82" s="112"/>
      <c r="FNJ82" s="112"/>
      <c r="FNK82" s="112"/>
      <c r="FNL82" s="112"/>
      <c r="FNM82" s="112"/>
      <c r="FNN82" s="112"/>
      <c r="FNO82" s="112"/>
      <c r="FNP82" s="112"/>
      <c r="FNQ82" s="112"/>
      <c r="FNR82" s="112"/>
      <c r="FNS82" s="112"/>
      <c r="FNT82" s="112"/>
      <c r="FNU82" s="112"/>
      <c r="FNV82" s="112"/>
      <c r="FNW82" s="112"/>
      <c r="FNX82" s="112"/>
      <c r="FNY82" s="112"/>
      <c r="FNZ82" s="112"/>
      <c r="FOA82" s="112"/>
      <c r="FOB82" s="112"/>
      <c r="FOC82" s="112"/>
      <c r="FOD82" s="112"/>
      <c r="FOE82" s="112"/>
      <c r="FOF82" s="112"/>
      <c r="FOG82" s="112"/>
      <c r="FOH82" s="112"/>
      <c r="FOI82" s="112"/>
      <c r="FOJ82" s="112"/>
      <c r="FOK82" s="112"/>
      <c r="FOL82" s="112"/>
      <c r="FOM82" s="112"/>
      <c r="FON82" s="112"/>
      <c r="FOO82" s="112"/>
      <c r="FOP82" s="112"/>
      <c r="FOQ82" s="112"/>
      <c r="FOR82" s="112"/>
      <c r="FOS82" s="112"/>
      <c r="FOT82" s="112"/>
      <c r="FOU82" s="112"/>
      <c r="FOV82" s="112"/>
      <c r="FOW82" s="112"/>
      <c r="FOX82" s="112"/>
      <c r="FOY82" s="112"/>
      <c r="FOZ82" s="112"/>
      <c r="FPA82" s="112"/>
      <c r="FPB82" s="112"/>
      <c r="FPC82" s="112"/>
      <c r="FPD82" s="112"/>
      <c r="FPE82" s="112"/>
      <c r="FPF82" s="112"/>
      <c r="FPG82" s="112"/>
      <c r="FPH82" s="112"/>
      <c r="FPI82" s="112"/>
      <c r="FPJ82" s="112"/>
      <c r="FPK82" s="112"/>
      <c r="FPL82" s="112"/>
      <c r="FPM82" s="112"/>
      <c r="FPN82" s="112"/>
      <c r="FPO82" s="112"/>
      <c r="FPP82" s="112"/>
      <c r="FPQ82" s="112"/>
      <c r="FPR82" s="112"/>
      <c r="FPS82" s="112"/>
      <c r="FPT82" s="112"/>
      <c r="FPU82" s="112"/>
      <c r="FPV82" s="112"/>
      <c r="FPW82" s="112"/>
      <c r="FPX82" s="112"/>
      <c r="FPY82" s="112"/>
      <c r="FPZ82" s="112"/>
      <c r="FQA82" s="112"/>
      <c r="FQB82" s="112"/>
      <c r="FQC82" s="112"/>
      <c r="FQD82" s="112"/>
      <c r="FQE82" s="112"/>
      <c r="FQF82" s="112"/>
      <c r="FQG82" s="112"/>
      <c r="FQH82" s="112"/>
      <c r="FQI82" s="112"/>
      <c r="FQJ82" s="112"/>
      <c r="FQK82" s="112"/>
      <c r="FQL82" s="112"/>
      <c r="FQM82" s="112"/>
      <c r="FQN82" s="112"/>
      <c r="FQO82" s="112"/>
      <c r="FQP82" s="112"/>
      <c r="FQQ82" s="112"/>
      <c r="FQR82" s="112"/>
      <c r="FQS82" s="112"/>
      <c r="FQT82" s="112"/>
      <c r="FQU82" s="112"/>
      <c r="FQV82" s="112"/>
      <c r="FQW82" s="112"/>
      <c r="FQX82" s="112"/>
      <c r="FQY82" s="112"/>
      <c r="FQZ82" s="112"/>
      <c r="FRA82" s="112"/>
      <c r="FRB82" s="112"/>
      <c r="FRC82" s="112"/>
      <c r="FRD82" s="112"/>
      <c r="FRE82" s="112"/>
      <c r="FRF82" s="112"/>
      <c r="FRG82" s="112"/>
      <c r="FRH82" s="112"/>
      <c r="FRI82" s="112"/>
      <c r="FRJ82" s="112"/>
      <c r="FRK82" s="112"/>
      <c r="FRL82" s="112"/>
      <c r="FRM82" s="112"/>
      <c r="FRN82" s="112"/>
      <c r="FRO82" s="112"/>
      <c r="FRP82" s="112"/>
      <c r="FRQ82" s="112"/>
      <c r="FRR82" s="112"/>
      <c r="FRS82" s="112"/>
      <c r="FRT82" s="112"/>
      <c r="FRU82" s="112"/>
      <c r="FRV82" s="112"/>
      <c r="FRW82" s="112"/>
      <c r="FRX82" s="112"/>
      <c r="FRY82" s="112"/>
      <c r="FRZ82" s="112"/>
      <c r="FSA82" s="112"/>
      <c r="FSB82" s="112"/>
      <c r="FSC82" s="112"/>
      <c r="FSD82" s="112"/>
      <c r="FSE82" s="112"/>
      <c r="FSF82" s="112"/>
      <c r="FSG82" s="112"/>
      <c r="FSH82" s="112"/>
      <c r="FSI82" s="112"/>
      <c r="FSJ82" s="112"/>
      <c r="FSK82" s="112"/>
      <c r="FSL82" s="112"/>
      <c r="FSM82" s="112"/>
      <c r="FSN82" s="112"/>
      <c r="FSO82" s="112"/>
      <c r="FSP82" s="112"/>
      <c r="FSQ82" s="112"/>
      <c r="FSR82" s="112"/>
      <c r="FSS82" s="112"/>
      <c r="FST82" s="112"/>
      <c r="FSU82" s="112"/>
      <c r="FSV82" s="112"/>
      <c r="FSW82" s="112"/>
      <c r="FSX82" s="112"/>
      <c r="FSY82" s="112"/>
      <c r="FSZ82" s="112"/>
      <c r="FTA82" s="112"/>
      <c r="FTB82" s="112"/>
      <c r="FTC82" s="112"/>
      <c r="FTD82" s="112"/>
      <c r="FTE82" s="112"/>
      <c r="FTF82" s="112"/>
      <c r="FTG82" s="112"/>
      <c r="FTH82" s="112"/>
      <c r="FTI82" s="112"/>
      <c r="FTJ82" s="112"/>
      <c r="FTK82" s="112"/>
      <c r="FTL82" s="112"/>
      <c r="FTM82" s="112"/>
      <c r="FTN82" s="112"/>
      <c r="FTO82" s="112"/>
      <c r="FTP82" s="112"/>
      <c r="FTQ82" s="112"/>
      <c r="FTR82" s="112"/>
      <c r="FTS82" s="112"/>
      <c r="FTT82" s="112"/>
      <c r="FTU82" s="112"/>
      <c r="FTV82" s="112"/>
      <c r="FTW82" s="112"/>
      <c r="FTX82" s="112"/>
      <c r="FTY82" s="112"/>
      <c r="FTZ82" s="112"/>
      <c r="FUA82" s="112"/>
      <c r="FUB82" s="112"/>
      <c r="FUC82" s="112"/>
      <c r="FUD82" s="112"/>
      <c r="FUE82" s="112"/>
      <c r="FUF82" s="112"/>
      <c r="FUG82" s="112"/>
      <c r="FUH82" s="112"/>
      <c r="FUI82" s="112"/>
      <c r="FUJ82" s="112"/>
      <c r="FUK82" s="112"/>
      <c r="FUL82" s="112"/>
      <c r="FUM82" s="112"/>
      <c r="FUN82" s="112"/>
      <c r="FUO82" s="112"/>
      <c r="FUP82" s="112"/>
      <c r="FUQ82" s="112"/>
      <c r="FUR82" s="112"/>
      <c r="FUS82" s="112"/>
      <c r="FUT82" s="112"/>
      <c r="FUU82" s="112"/>
      <c r="FUV82" s="112"/>
      <c r="FUW82" s="112"/>
      <c r="FUX82" s="112"/>
      <c r="FUY82" s="112"/>
      <c r="FUZ82" s="112"/>
      <c r="FVA82" s="112"/>
      <c r="FVB82" s="112"/>
      <c r="FVC82" s="112"/>
      <c r="FVD82" s="112"/>
      <c r="FVE82" s="112"/>
      <c r="FVF82" s="112"/>
      <c r="FVG82" s="112"/>
      <c r="FVH82" s="112"/>
      <c r="FVI82" s="112"/>
      <c r="FVJ82" s="112"/>
      <c r="FVK82" s="112"/>
      <c r="FVL82" s="112"/>
      <c r="FVM82" s="112"/>
      <c r="FVN82" s="112"/>
      <c r="FVO82" s="112"/>
      <c r="FVP82" s="112"/>
      <c r="FVQ82" s="112"/>
      <c r="FVR82" s="112"/>
      <c r="FVS82" s="112"/>
      <c r="FVT82" s="112"/>
      <c r="FVU82" s="112"/>
      <c r="FVV82" s="112"/>
      <c r="FVW82" s="112"/>
      <c r="FVX82" s="112"/>
      <c r="FVY82" s="112"/>
      <c r="FVZ82" s="112"/>
      <c r="FWA82" s="112"/>
      <c r="FWB82" s="112"/>
      <c r="FWC82" s="112"/>
      <c r="FWD82" s="112"/>
      <c r="FWE82" s="112"/>
      <c r="FWF82" s="112"/>
      <c r="FWG82" s="112"/>
      <c r="FWH82" s="112"/>
      <c r="FWI82" s="112"/>
      <c r="FWJ82" s="112"/>
      <c r="FWK82" s="112"/>
      <c r="FWL82" s="112"/>
      <c r="FWM82" s="112"/>
      <c r="FWN82" s="112"/>
      <c r="FWO82" s="112"/>
      <c r="FWP82" s="112"/>
      <c r="FWQ82" s="112"/>
      <c r="FWR82" s="112"/>
      <c r="FWS82" s="112"/>
      <c r="FWT82" s="112"/>
      <c r="FWU82" s="112"/>
      <c r="FWV82" s="112"/>
      <c r="FWW82" s="112"/>
      <c r="FWX82" s="112"/>
      <c r="FWY82" s="112"/>
      <c r="FWZ82" s="112"/>
      <c r="FXA82" s="112"/>
      <c r="FXB82" s="112"/>
      <c r="FXC82" s="112"/>
      <c r="FXD82" s="112"/>
      <c r="FXE82" s="112"/>
      <c r="FXF82" s="112"/>
      <c r="FXG82" s="112"/>
      <c r="FXH82" s="112"/>
      <c r="FXI82" s="112"/>
      <c r="FXJ82" s="112"/>
      <c r="FXK82" s="112"/>
      <c r="FXL82" s="112"/>
      <c r="FXM82" s="112"/>
      <c r="FXN82" s="112"/>
      <c r="FXO82" s="112"/>
      <c r="FXP82" s="112"/>
      <c r="FXQ82" s="112"/>
      <c r="FXR82" s="112"/>
      <c r="FXS82" s="112"/>
      <c r="FXT82" s="112"/>
      <c r="FXU82" s="112"/>
      <c r="FXV82" s="112"/>
      <c r="FXW82" s="112"/>
      <c r="FXX82" s="112"/>
      <c r="FXY82" s="112"/>
      <c r="FXZ82" s="112"/>
      <c r="FYA82" s="112"/>
      <c r="FYB82" s="112"/>
      <c r="FYC82" s="112"/>
      <c r="FYD82" s="112"/>
      <c r="FYE82" s="112"/>
      <c r="FYF82" s="112"/>
      <c r="FYG82" s="112"/>
      <c r="FYH82" s="112"/>
      <c r="FYI82" s="112"/>
      <c r="FYJ82" s="112"/>
      <c r="FYK82" s="112"/>
      <c r="FYL82" s="112"/>
      <c r="FYM82" s="112"/>
      <c r="FYN82" s="112"/>
      <c r="FYO82" s="112"/>
      <c r="FYP82" s="112"/>
      <c r="FYQ82" s="112"/>
      <c r="FYR82" s="112"/>
      <c r="FYS82" s="112"/>
      <c r="FYT82" s="112"/>
      <c r="FYU82" s="112"/>
      <c r="FYV82" s="112"/>
      <c r="FYW82" s="112"/>
      <c r="FYX82" s="112"/>
      <c r="FYY82" s="112"/>
      <c r="FYZ82" s="112"/>
      <c r="FZA82" s="112"/>
      <c r="FZB82" s="112"/>
      <c r="FZC82" s="112"/>
      <c r="FZD82" s="112"/>
      <c r="FZE82" s="112"/>
      <c r="FZF82" s="112"/>
      <c r="FZG82" s="112"/>
      <c r="FZH82" s="112"/>
      <c r="FZI82" s="112"/>
      <c r="FZJ82" s="112"/>
      <c r="FZK82" s="112"/>
      <c r="FZL82" s="112"/>
      <c r="FZM82" s="112"/>
      <c r="FZN82" s="112"/>
      <c r="FZO82" s="112"/>
      <c r="FZP82" s="112"/>
      <c r="FZQ82" s="112"/>
      <c r="FZR82" s="112"/>
      <c r="FZS82" s="112"/>
      <c r="FZT82" s="112"/>
      <c r="FZU82" s="112"/>
      <c r="FZV82" s="112"/>
      <c r="FZW82" s="112"/>
      <c r="FZX82" s="112"/>
      <c r="FZY82" s="112"/>
      <c r="FZZ82" s="112"/>
      <c r="GAA82" s="112"/>
      <c r="GAB82" s="112"/>
      <c r="GAC82" s="112"/>
      <c r="GAD82" s="112"/>
      <c r="GAE82" s="112"/>
      <c r="GAF82" s="112"/>
      <c r="GAG82" s="112"/>
      <c r="GAH82" s="112"/>
      <c r="GAI82" s="112"/>
      <c r="GAJ82" s="112"/>
      <c r="GAK82" s="112"/>
      <c r="GAL82" s="112"/>
      <c r="GAM82" s="112"/>
      <c r="GAN82" s="112"/>
      <c r="GAO82" s="112"/>
      <c r="GAP82" s="112"/>
      <c r="GAQ82" s="112"/>
      <c r="GAR82" s="112"/>
      <c r="GAS82" s="112"/>
      <c r="GAT82" s="112"/>
      <c r="GAU82" s="112"/>
      <c r="GAV82" s="112"/>
      <c r="GAW82" s="112"/>
      <c r="GAX82" s="112"/>
      <c r="GAY82" s="112"/>
      <c r="GAZ82" s="112"/>
      <c r="GBA82" s="112"/>
      <c r="GBB82" s="112"/>
      <c r="GBC82" s="112"/>
      <c r="GBD82" s="112"/>
      <c r="GBE82" s="112"/>
      <c r="GBF82" s="112"/>
      <c r="GBG82" s="112"/>
      <c r="GBH82" s="112"/>
      <c r="GBI82" s="112"/>
      <c r="GBJ82" s="112"/>
      <c r="GBK82" s="112"/>
      <c r="GBL82" s="112"/>
      <c r="GBM82" s="112"/>
      <c r="GBN82" s="112"/>
      <c r="GBO82" s="112"/>
      <c r="GBP82" s="112"/>
      <c r="GBQ82" s="112"/>
      <c r="GBR82" s="112"/>
      <c r="GBS82" s="112"/>
      <c r="GBT82" s="112"/>
      <c r="GBU82" s="112"/>
      <c r="GBV82" s="112"/>
      <c r="GBW82" s="112"/>
      <c r="GBX82" s="112"/>
      <c r="GBY82" s="112"/>
      <c r="GBZ82" s="112"/>
      <c r="GCA82" s="112"/>
      <c r="GCB82" s="112"/>
      <c r="GCC82" s="112"/>
      <c r="GCD82" s="112"/>
      <c r="GCE82" s="112"/>
      <c r="GCF82" s="112"/>
      <c r="GCG82" s="112"/>
      <c r="GCH82" s="112"/>
      <c r="GCI82" s="112"/>
      <c r="GCJ82" s="112"/>
      <c r="GCK82" s="112"/>
      <c r="GCL82" s="112"/>
      <c r="GCM82" s="112"/>
      <c r="GCN82" s="112"/>
      <c r="GCO82" s="112"/>
      <c r="GCP82" s="112"/>
      <c r="GCQ82" s="112"/>
      <c r="GCR82" s="112"/>
      <c r="GCS82" s="112"/>
      <c r="GCT82" s="112"/>
      <c r="GCU82" s="112"/>
      <c r="GCV82" s="112"/>
      <c r="GCW82" s="112"/>
      <c r="GCX82" s="112"/>
      <c r="GCY82" s="112"/>
      <c r="GCZ82" s="112"/>
      <c r="GDA82" s="112"/>
      <c r="GDB82" s="112"/>
      <c r="GDC82" s="112"/>
      <c r="GDD82" s="112"/>
      <c r="GDE82" s="112"/>
      <c r="GDF82" s="112"/>
      <c r="GDG82" s="112"/>
      <c r="GDH82" s="112"/>
      <c r="GDI82" s="112"/>
      <c r="GDJ82" s="112"/>
      <c r="GDK82" s="112"/>
      <c r="GDL82" s="112"/>
      <c r="GDM82" s="112"/>
      <c r="GDN82" s="112"/>
      <c r="GDO82" s="112"/>
      <c r="GDP82" s="112"/>
      <c r="GDQ82" s="112"/>
      <c r="GDR82" s="112"/>
      <c r="GDS82" s="112"/>
      <c r="GDT82" s="112"/>
      <c r="GDU82" s="112"/>
      <c r="GDV82" s="112"/>
      <c r="GDW82" s="112"/>
      <c r="GDX82" s="112"/>
      <c r="GDY82" s="112"/>
      <c r="GDZ82" s="112"/>
      <c r="GEA82" s="112"/>
      <c r="GEB82" s="112"/>
      <c r="GEC82" s="112"/>
      <c r="GED82" s="112"/>
      <c r="GEE82" s="112"/>
      <c r="GEF82" s="112"/>
      <c r="GEG82" s="112"/>
      <c r="GEH82" s="112"/>
      <c r="GEI82" s="112"/>
      <c r="GEJ82" s="112"/>
      <c r="GEK82" s="112"/>
      <c r="GEL82" s="112"/>
      <c r="GEM82" s="112"/>
      <c r="GEN82" s="112"/>
      <c r="GEO82" s="112"/>
      <c r="GEP82" s="112"/>
      <c r="GEQ82" s="112"/>
      <c r="GER82" s="112"/>
      <c r="GES82" s="112"/>
      <c r="GET82" s="112"/>
      <c r="GEU82" s="112"/>
      <c r="GEV82" s="112"/>
      <c r="GEW82" s="112"/>
      <c r="GEX82" s="112"/>
      <c r="GEY82" s="112"/>
      <c r="GEZ82" s="112"/>
      <c r="GFA82" s="112"/>
      <c r="GFB82" s="112"/>
      <c r="GFC82" s="112"/>
      <c r="GFD82" s="112"/>
      <c r="GFE82" s="112"/>
      <c r="GFF82" s="112"/>
      <c r="GFG82" s="112"/>
      <c r="GFH82" s="112"/>
      <c r="GFI82" s="112"/>
      <c r="GFJ82" s="112"/>
      <c r="GFK82" s="112"/>
      <c r="GFL82" s="112"/>
      <c r="GFM82" s="112"/>
      <c r="GFN82" s="112"/>
      <c r="GFO82" s="112"/>
      <c r="GFP82" s="112"/>
      <c r="GFQ82" s="112"/>
      <c r="GFR82" s="112"/>
      <c r="GFS82" s="112"/>
      <c r="GFT82" s="112"/>
      <c r="GFU82" s="112"/>
      <c r="GFV82" s="112"/>
      <c r="GFW82" s="112"/>
      <c r="GFX82" s="112"/>
      <c r="GFY82" s="112"/>
      <c r="GFZ82" s="112"/>
      <c r="GGA82" s="112"/>
      <c r="GGB82" s="112"/>
      <c r="GGC82" s="112"/>
      <c r="GGD82" s="112"/>
      <c r="GGE82" s="112"/>
      <c r="GGF82" s="112"/>
      <c r="GGG82" s="112"/>
      <c r="GGH82" s="112"/>
      <c r="GGI82" s="112"/>
      <c r="GGJ82" s="112"/>
      <c r="GGK82" s="112"/>
      <c r="GGL82" s="112"/>
      <c r="GGM82" s="112"/>
      <c r="GGN82" s="112"/>
      <c r="GGO82" s="112"/>
      <c r="GGP82" s="112"/>
      <c r="GGQ82" s="112"/>
      <c r="GGR82" s="112"/>
      <c r="GGS82" s="112"/>
      <c r="GGT82" s="112"/>
      <c r="GGU82" s="112"/>
      <c r="GGV82" s="112"/>
      <c r="GGW82" s="112"/>
      <c r="GGX82" s="112"/>
      <c r="GGY82" s="112"/>
      <c r="GGZ82" s="112"/>
      <c r="GHA82" s="112"/>
      <c r="GHB82" s="112"/>
      <c r="GHC82" s="112"/>
      <c r="GHD82" s="112"/>
      <c r="GHE82" s="112"/>
      <c r="GHF82" s="112"/>
      <c r="GHG82" s="112"/>
      <c r="GHH82" s="112"/>
      <c r="GHI82" s="112"/>
      <c r="GHJ82" s="112"/>
      <c r="GHK82" s="112"/>
      <c r="GHL82" s="112"/>
      <c r="GHM82" s="112"/>
      <c r="GHN82" s="112"/>
      <c r="GHO82" s="112"/>
      <c r="GHP82" s="112"/>
      <c r="GHQ82" s="112"/>
      <c r="GHR82" s="112"/>
      <c r="GHS82" s="112"/>
      <c r="GHT82" s="112"/>
      <c r="GHU82" s="112"/>
      <c r="GHV82" s="112"/>
      <c r="GHW82" s="112"/>
      <c r="GHX82" s="112"/>
      <c r="GHY82" s="112"/>
      <c r="GHZ82" s="112"/>
      <c r="GIA82" s="112"/>
      <c r="GIB82" s="112"/>
      <c r="GIC82" s="112"/>
      <c r="GID82" s="112"/>
      <c r="GIE82" s="112"/>
      <c r="GIF82" s="112"/>
      <c r="GIG82" s="112"/>
      <c r="GIH82" s="112"/>
      <c r="GII82" s="112"/>
      <c r="GIJ82" s="112"/>
      <c r="GIK82" s="112"/>
      <c r="GIL82" s="112"/>
      <c r="GIM82" s="112"/>
      <c r="GIN82" s="112"/>
      <c r="GIO82" s="112"/>
      <c r="GIP82" s="112"/>
      <c r="GIQ82" s="112"/>
      <c r="GIR82" s="112"/>
      <c r="GIS82" s="112"/>
      <c r="GIT82" s="112"/>
      <c r="GIU82" s="112"/>
      <c r="GIV82" s="112"/>
      <c r="GIW82" s="112"/>
      <c r="GIX82" s="112"/>
      <c r="GIY82" s="112"/>
      <c r="GIZ82" s="112"/>
      <c r="GJA82" s="112"/>
      <c r="GJB82" s="112"/>
      <c r="GJC82" s="112"/>
      <c r="GJD82" s="112"/>
      <c r="GJE82" s="112"/>
      <c r="GJF82" s="112"/>
      <c r="GJG82" s="112"/>
      <c r="GJH82" s="112"/>
      <c r="GJI82" s="112"/>
      <c r="GJJ82" s="112"/>
      <c r="GJK82" s="112"/>
      <c r="GJL82" s="112"/>
      <c r="GJM82" s="112"/>
      <c r="GJN82" s="112"/>
      <c r="GJO82" s="112"/>
      <c r="GJP82" s="112"/>
      <c r="GJQ82" s="112"/>
      <c r="GJR82" s="112"/>
      <c r="GJS82" s="112"/>
      <c r="GJT82" s="112"/>
      <c r="GJU82" s="112"/>
      <c r="GJV82" s="112"/>
      <c r="GJW82" s="112"/>
      <c r="GJX82" s="112"/>
      <c r="GJY82" s="112"/>
      <c r="GJZ82" s="112"/>
      <c r="GKA82" s="112"/>
      <c r="GKB82" s="112"/>
      <c r="GKC82" s="112"/>
      <c r="GKD82" s="112"/>
      <c r="GKE82" s="112"/>
      <c r="GKF82" s="112"/>
      <c r="GKG82" s="112"/>
      <c r="GKH82" s="112"/>
      <c r="GKI82" s="112"/>
      <c r="GKJ82" s="112"/>
      <c r="GKK82" s="112"/>
      <c r="GKL82" s="112"/>
      <c r="GKM82" s="112"/>
      <c r="GKN82" s="112"/>
      <c r="GKO82" s="112"/>
      <c r="GKP82" s="112"/>
      <c r="GKQ82" s="112"/>
      <c r="GKR82" s="112"/>
      <c r="GKS82" s="112"/>
      <c r="GKT82" s="112"/>
      <c r="GKU82" s="112"/>
      <c r="GKV82" s="112"/>
      <c r="GKW82" s="112"/>
      <c r="GKX82" s="112"/>
      <c r="GKY82" s="112"/>
      <c r="GKZ82" s="112"/>
      <c r="GLA82" s="112"/>
      <c r="GLB82" s="112"/>
      <c r="GLC82" s="112"/>
      <c r="GLD82" s="112"/>
      <c r="GLE82" s="112"/>
      <c r="GLF82" s="112"/>
      <c r="GLG82" s="112"/>
      <c r="GLH82" s="112"/>
      <c r="GLI82" s="112"/>
      <c r="GLJ82" s="112"/>
      <c r="GLK82" s="112"/>
      <c r="GLL82" s="112"/>
      <c r="GLM82" s="112"/>
      <c r="GLN82" s="112"/>
      <c r="GLO82" s="112"/>
      <c r="GLP82" s="112"/>
      <c r="GLQ82" s="112"/>
      <c r="GLR82" s="112"/>
      <c r="GLS82" s="112"/>
      <c r="GLT82" s="112"/>
      <c r="GLU82" s="112"/>
      <c r="GLV82" s="112"/>
      <c r="GLW82" s="112"/>
      <c r="GLX82" s="112"/>
      <c r="GLY82" s="112"/>
      <c r="GLZ82" s="112"/>
      <c r="GMA82" s="112"/>
      <c r="GMB82" s="112"/>
      <c r="GMC82" s="112"/>
      <c r="GMD82" s="112"/>
      <c r="GME82" s="112"/>
      <c r="GMF82" s="112"/>
      <c r="GMG82" s="112"/>
      <c r="GMH82" s="112"/>
      <c r="GMI82" s="112"/>
      <c r="GMJ82" s="112"/>
      <c r="GMK82" s="112"/>
      <c r="GML82" s="112"/>
      <c r="GMM82" s="112"/>
      <c r="GMN82" s="112"/>
      <c r="GMO82" s="112"/>
      <c r="GMP82" s="112"/>
      <c r="GMQ82" s="112"/>
      <c r="GMR82" s="112"/>
      <c r="GMS82" s="112"/>
      <c r="GMT82" s="112"/>
      <c r="GMU82" s="112"/>
      <c r="GMV82" s="112"/>
      <c r="GMW82" s="112"/>
      <c r="GMX82" s="112"/>
      <c r="GMY82" s="112"/>
      <c r="GMZ82" s="112"/>
      <c r="GNA82" s="112"/>
      <c r="GNB82" s="112"/>
      <c r="GNC82" s="112"/>
      <c r="GND82" s="112"/>
      <c r="GNE82" s="112"/>
      <c r="GNF82" s="112"/>
      <c r="GNG82" s="112"/>
      <c r="GNH82" s="112"/>
      <c r="GNI82" s="112"/>
      <c r="GNJ82" s="112"/>
      <c r="GNK82" s="112"/>
      <c r="GNL82" s="112"/>
      <c r="GNM82" s="112"/>
      <c r="GNN82" s="112"/>
      <c r="GNO82" s="112"/>
      <c r="GNP82" s="112"/>
      <c r="GNQ82" s="112"/>
      <c r="GNR82" s="112"/>
      <c r="GNS82" s="112"/>
      <c r="GNT82" s="112"/>
      <c r="GNU82" s="112"/>
      <c r="GNV82" s="112"/>
      <c r="GNW82" s="112"/>
      <c r="GNX82" s="112"/>
      <c r="GNY82" s="112"/>
      <c r="GNZ82" s="112"/>
      <c r="GOA82" s="112"/>
      <c r="GOB82" s="112"/>
      <c r="GOC82" s="112"/>
      <c r="GOD82" s="112"/>
      <c r="GOE82" s="112"/>
      <c r="GOF82" s="112"/>
      <c r="GOG82" s="112"/>
      <c r="GOH82" s="112"/>
      <c r="GOI82" s="112"/>
      <c r="GOJ82" s="112"/>
      <c r="GOK82" s="112"/>
      <c r="GOL82" s="112"/>
      <c r="GOM82" s="112"/>
      <c r="GON82" s="112"/>
      <c r="GOO82" s="112"/>
      <c r="GOP82" s="112"/>
      <c r="GOQ82" s="112"/>
      <c r="GOR82" s="112"/>
      <c r="GOS82" s="112"/>
      <c r="GOT82" s="112"/>
      <c r="GOU82" s="112"/>
      <c r="GOV82" s="112"/>
      <c r="GOW82" s="112"/>
      <c r="GOX82" s="112"/>
      <c r="GOY82" s="112"/>
      <c r="GOZ82" s="112"/>
      <c r="GPA82" s="112"/>
      <c r="GPB82" s="112"/>
      <c r="GPC82" s="112"/>
      <c r="GPD82" s="112"/>
      <c r="GPE82" s="112"/>
      <c r="GPF82" s="112"/>
      <c r="GPG82" s="112"/>
      <c r="GPH82" s="112"/>
      <c r="GPI82" s="112"/>
      <c r="GPJ82" s="112"/>
      <c r="GPK82" s="112"/>
      <c r="GPL82" s="112"/>
      <c r="GPM82" s="112"/>
      <c r="GPN82" s="112"/>
      <c r="GPO82" s="112"/>
      <c r="GPP82" s="112"/>
      <c r="GPQ82" s="112"/>
      <c r="GPR82" s="112"/>
      <c r="GPS82" s="112"/>
      <c r="GPT82" s="112"/>
      <c r="GPU82" s="112"/>
      <c r="GPV82" s="112"/>
      <c r="GPW82" s="112"/>
      <c r="GPX82" s="112"/>
      <c r="GPY82" s="112"/>
      <c r="GPZ82" s="112"/>
      <c r="GQA82" s="112"/>
      <c r="GQB82" s="112"/>
      <c r="GQC82" s="112"/>
      <c r="GQD82" s="112"/>
      <c r="GQE82" s="112"/>
      <c r="GQF82" s="112"/>
      <c r="GQG82" s="112"/>
      <c r="GQH82" s="112"/>
      <c r="GQI82" s="112"/>
      <c r="GQJ82" s="112"/>
      <c r="GQK82" s="112"/>
      <c r="GQL82" s="112"/>
      <c r="GQM82" s="112"/>
      <c r="GQN82" s="112"/>
      <c r="GQO82" s="112"/>
      <c r="GQP82" s="112"/>
      <c r="GQQ82" s="112"/>
      <c r="GQR82" s="112"/>
      <c r="GQS82" s="112"/>
      <c r="GQT82" s="112"/>
      <c r="GQU82" s="112"/>
      <c r="GQV82" s="112"/>
      <c r="GQW82" s="112"/>
      <c r="GQX82" s="112"/>
      <c r="GQY82" s="112"/>
      <c r="GQZ82" s="112"/>
      <c r="GRA82" s="112"/>
      <c r="GRB82" s="112"/>
      <c r="GRC82" s="112"/>
      <c r="GRD82" s="112"/>
      <c r="GRE82" s="112"/>
      <c r="GRF82" s="112"/>
      <c r="GRG82" s="112"/>
      <c r="GRH82" s="112"/>
      <c r="GRI82" s="112"/>
      <c r="GRJ82" s="112"/>
      <c r="GRK82" s="112"/>
      <c r="GRL82" s="112"/>
      <c r="GRM82" s="112"/>
      <c r="GRN82" s="112"/>
      <c r="GRO82" s="112"/>
      <c r="GRP82" s="112"/>
      <c r="GRQ82" s="112"/>
      <c r="GRR82" s="112"/>
      <c r="GRS82" s="112"/>
      <c r="GRT82" s="112"/>
      <c r="GRU82" s="112"/>
      <c r="GRV82" s="112"/>
      <c r="GRW82" s="112"/>
      <c r="GRX82" s="112"/>
      <c r="GRY82" s="112"/>
      <c r="GRZ82" s="112"/>
      <c r="GSA82" s="112"/>
      <c r="GSB82" s="112"/>
      <c r="GSC82" s="112"/>
      <c r="GSD82" s="112"/>
      <c r="GSE82" s="112"/>
      <c r="GSF82" s="112"/>
      <c r="GSG82" s="112"/>
      <c r="GSH82" s="112"/>
      <c r="GSI82" s="112"/>
      <c r="GSJ82" s="112"/>
      <c r="GSK82" s="112"/>
      <c r="GSL82" s="112"/>
      <c r="GSM82" s="112"/>
      <c r="GSN82" s="112"/>
      <c r="GSO82" s="112"/>
      <c r="GSP82" s="112"/>
      <c r="GSQ82" s="112"/>
      <c r="GSR82" s="112"/>
      <c r="GSS82" s="112"/>
      <c r="GST82" s="112"/>
      <c r="GSU82" s="112"/>
      <c r="GSV82" s="112"/>
      <c r="GSW82" s="112"/>
      <c r="GSX82" s="112"/>
      <c r="GSY82" s="112"/>
      <c r="GSZ82" s="112"/>
      <c r="GTA82" s="112"/>
      <c r="GTB82" s="112"/>
      <c r="GTC82" s="112"/>
      <c r="GTD82" s="112"/>
      <c r="GTE82" s="112"/>
      <c r="GTF82" s="112"/>
      <c r="GTG82" s="112"/>
      <c r="GTH82" s="112"/>
      <c r="GTI82" s="112"/>
      <c r="GTJ82" s="112"/>
      <c r="GTK82" s="112"/>
      <c r="GTL82" s="112"/>
      <c r="GTM82" s="112"/>
      <c r="GTN82" s="112"/>
      <c r="GTO82" s="112"/>
      <c r="GTP82" s="112"/>
      <c r="GTQ82" s="112"/>
      <c r="GTR82" s="112"/>
      <c r="GTS82" s="112"/>
      <c r="GTT82" s="112"/>
      <c r="GTU82" s="112"/>
      <c r="GTV82" s="112"/>
      <c r="GTW82" s="112"/>
      <c r="GTX82" s="112"/>
      <c r="GTY82" s="112"/>
      <c r="GTZ82" s="112"/>
      <c r="GUA82" s="112"/>
      <c r="GUB82" s="112"/>
      <c r="GUC82" s="112"/>
      <c r="GUD82" s="112"/>
      <c r="GUE82" s="112"/>
      <c r="GUF82" s="112"/>
      <c r="GUG82" s="112"/>
      <c r="GUH82" s="112"/>
      <c r="GUI82" s="112"/>
      <c r="GUJ82" s="112"/>
      <c r="GUK82" s="112"/>
      <c r="GUL82" s="112"/>
      <c r="GUM82" s="112"/>
      <c r="GUN82" s="112"/>
      <c r="GUO82" s="112"/>
      <c r="GUP82" s="112"/>
      <c r="GUQ82" s="112"/>
      <c r="GUR82" s="112"/>
      <c r="GUS82" s="112"/>
      <c r="GUT82" s="112"/>
      <c r="GUU82" s="112"/>
      <c r="GUV82" s="112"/>
      <c r="GUW82" s="112"/>
      <c r="GUX82" s="112"/>
      <c r="GUY82" s="112"/>
      <c r="GUZ82" s="112"/>
      <c r="GVA82" s="112"/>
      <c r="GVB82" s="112"/>
      <c r="GVC82" s="112"/>
      <c r="GVD82" s="112"/>
      <c r="GVE82" s="112"/>
      <c r="GVF82" s="112"/>
      <c r="GVG82" s="112"/>
      <c r="GVH82" s="112"/>
      <c r="GVI82" s="112"/>
      <c r="GVJ82" s="112"/>
      <c r="GVK82" s="112"/>
      <c r="GVL82" s="112"/>
      <c r="GVM82" s="112"/>
      <c r="GVN82" s="112"/>
      <c r="GVO82" s="112"/>
      <c r="GVP82" s="112"/>
      <c r="GVQ82" s="112"/>
      <c r="GVR82" s="112"/>
      <c r="GVS82" s="112"/>
      <c r="GVT82" s="112"/>
      <c r="GVU82" s="112"/>
      <c r="GVV82" s="112"/>
      <c r="GVW82" s="112"/>
      <c r="GVX82" s="112"/>
      <c r="GVY82" s="112"/>
      <c r="GVZ82" s="112"/>
      <c r="GWA82" s="112"/>
      <c r="GWB82" s="112"/>
      <c r="GWC82" s="112"/>
      <c r="GWD82" s="112"/>
      <c r="GWE82" s="112"/>
      <c r="GWF82" s="112"/>
      <c r="GWG82" s="112"/>
      <c r="GWH82" s="112"/>
      <c r="GWI82" s="112"/>
      <c r="GWJ82" s="112"/>
      <c r="GWK82" s="112"/>
      <c r="GWL82" s="112"/>
      <c r="GWM82" s="112"/>
      <c r="GWN82" s="112"/>
      <c r="GWO82" s="112"/>
      <c r="GWP82" s="112"/>
      <c r="GWQ82" s="112"/>
      <c r="GWR82" s="112"/>
      <c r="GWS82" s="112"/>
      <c r="GWT82" s="112"/>
      <c r="GWU82" s="112"/>
      <c r="GWV82" s="112"/>
      <c r="GWW82" s="112"/>
      <c r="GWX82" s="112"/>
      <c r="GWY82" s="112"/>
      <c r="GWZ82" s="112"/>
      <c r="GXA82" s="112"/>
      <c r="GXB82" s="112"/>
      <c r="GXC82" s="112"/>
      <c r="GXD82" s="112"/>
      <c r="GXE82" s="112"/>
      <c r="GXF82" s="112"/>
      <c r="GXG82" s="112"/>
      <c r="GXH82" s="112"/>
      <c r="GXI82" s="112"/>
      <c r="GXJ82" s="112"/>
      <c r="GXK82" s="112"/>
      <c r="GXL82" s="112"/>
      <c r="GXM82" s="112"/>
      <c r="GXN82" s="112"/>
      <c r="GXO82" s="112"/>
      <c r="GXP82" s="112"/>
      <c r="GXQ82" s="112"/>
      <c r="GXR82" s="112"/>
      <c r="GXS82" s="112"/>
      <c r="GXT82" s="112"/>
      <c r="GXU82" s="112"/>
      <c r="GXV82" s="112"/>
      <c r="GXW82" s="112"/>
      <c r="GXX82" s="112"/>
      <c r="GXY82" s="112"/>
      <c r="GXZ82" s="112"/>
      <c r="GYA82" s="112"/>
      <c r="GYB82" s="112"/>
      <c r="GYC82" s="112"/>
      <c r="GYD82" s="112"/>
      <c r="GYE82" s="112"/>
      <c r="GYF82" s="112"/>
      <c r="GYG82" s="112"/>
      <c r="GYH82" s="112"/>
      <c r="GYI82" s="112"/>
      <c r="GYJ82" s="112"/>
      <c r="GYK82" s="112"/>
      <c r="GYL82" s="112"/>
      <c r="GYM82" s="112"/>
      <c r="GYN82" s="112"/>
      <c r="GYO82" s="112"/>
      <c r="GYP82" s="112"/>
      <c r="GYQ82" s="112"/>
      <c r="GYR82" s="112"/>
      <c r="GYS82" s="112"/>
      <c r="GYT82" s="112"/>
      <c r="GYU82" s="112"/>
      <c r="GYV82" s="112"/>
      <c r="GYW82" s="112"/>
      <c r="GYX82" s="112"/>
      <c r="GYY82" s="112"/>
      <c r="GYZ82" s="112"/>
      <c r="GZA82" s="112"/>
      <c r="GZB82" s="112"/>
      <c r="GZC82" s="112"/>
      <c r="GZD82" s="112"/>
      <c r="GZE82" s="112"/>
      <c r="GZF82" s="112"/>
      <c r="GZG82" s="112"/>
      <c r="GZH82" s="112"/>
      <c r="GZI82" s="112"/>
      <c r="GZJ82" s="112"/>
      <c r="GZK82" s="112"/>
      <c r="GZL82" s="112"/>
      <c r="GZM82" s="112"/>
      <c r="GZN82" s="112"/>
      <c r="GZO82" s="112"/>
      <c r="GZP82" s="112"/>
      <c r="GZQ82" s="112"/>
      <c r="GZR82" s="112"/>
      <c r="GZS82" s="112"/>
      <c r="GZT82" s="112"/>
      <c r="GZU82" s="112"/>
      <c r="GZV82" s="112"/>
      <c r="GZW82" s="112"/>
      <c r="GZX82" s="112"/>
      <c r="GZY82" s="112"/>
      <c r="GZZ82" s="112"/>
      <c r="HAA82" s="112"/>
      <c r="HAB82" s="112"/>
      <c r="HAC82" s="112"/>
      <c r="HAD82" s="112"/>
      <c r="HAE82" s="112"/>
      <c r="HAF82" s="112"/>
      <c r="HAG82" s="112"/>
      <c r="HAH82" s="112"/>
      <c r="HAI82" s="112"/>
      <c r="HAJ82" s="112"/>
      <c r="HAK82" s="112"/>
      <c r="HAL82" s="112"/>
      <c r="HAM82" s="112"/>
      <c r="HAN82" s="112"/>
      <c r="HAO82" s="112"/>
      <c r="HAP82" s="112"/>
      <c r="HAQ82" s="112"/>
      <c r="HAR82" s="112"/>
      <c r="HAS82" s="112"/>
      <c r="HAT82" s="112"/>
      <c r="HAU82" s="112"/>
      <c r="HAV82" s="112"/>
      <c r="HAW82" s="112"/>
      <c r="HAX82" s="112"/>
      <c r="HAY82" s="112"/>
      <c r="HAZ82" s="112"/>
      <c r="HBA82" s="112"/>
      <c r="HBB82" s="112"/>
      <c r="HBC82" s="112"/>
      <c r="HBD82" s="112"/>
      <c r="HBE82" s="112"/>
      <c r="HBF82" s="112"/>
      <c r="HBG82" s="112"/>
      <c r="HBH82" s="112"/>
      <c r="HBI82" s="112"/>
      <c r="HBJ82" s="112"/>
      <c r="HBK82" s="112"/>
      <c r="HBL82" s="112"/>
      <c r="HBM82" s="112"/>
      <c r="HBN82" s="112"/>
      <c r="HBO82" s="112"/>
      <c r="HBP82" s="112"/>
      <c r="HBQ82" s="112"/>
      <c r="HBR82" s="112"/>
      <c r="HBS82" s="112"/>
      <c r="HBT82" s="112"/>
      <c r="HBU82" s="112"/>
      <c r="HBV82" s="112"/>
      <c r="HBW82" s="112"/>
      <c r="HBX82" s="112"/>
      <c r="HBY82" s="112"/>
      <c r="HBZ82" s="112"/>
      <c r="HCA82" s="112"/>
      <c r="HCB82" s="112"/>
      <c r="HCC82" s="112"/>
      <c r="HCD82" s="112"/>
      <c r="HCE82" s="112"/>
      <c r="HCF82" s="112"/>
      <c r="HCG82" s="112"/>
      <c r="HCH82" s="112"/>
      <c r="HCI82" s="112"/>
      <c r="HCJ82" s="112"/>
      <c r="HCK82" s="112"/>
      <c r="HCL82" s="112"/>
      <c r="HCM82" s="112"/>
      <c r="HCN82" s="112"/>
      <c r="HCO82" s="112"/>
      <c r="HCP82" s="112"/>
      <c r="HCQ82" s="112"/>
      <c r="HCR82" s="112"/>
      <c r="HCS82" s="112"/>
      <c r="HCT82" s="112"/>
      <c r="HCU82" s="112"/>
      <c r="HCV82" s="112"/>
      <c r="HCW82" s="112"/>
      <c r="HCX82" s="112"/>
      <c r="HCY82" s="112"/>
      <c r="HCZ82" s="112"/>
      <c r="HDA82" s="112"/>
      <c r="HDB82" s="112"/>
      <c r="HDC82" s="112"/>
      <c r="HDD82" s="112"/>
      <c r="HDE82" s="112"/>
      <c r="HDF82" s="112"/>
      <c r="HDG82" s="112"/>
      <c r="HDH82" s="112"/>
      <c r="HDI82" s="112"/>
      <c r="HDJ82" s="112"/>
      <c r="HDK82" s="112"/>
      <c r="HDL82" s="112"/>
      <c r="HDM82" s="112"/>
      <c r="HDN82" s="112"/>
      <c r="HDO82" s="112"/>
      <c r="HDP82" s="112"/>
      <c r="HDQ82" s="112"/>
      <c r="HDR82" s="112"/>
      <c r="HDS82" s="112"/>
      <c r="HDT82" s="112"/>
      <c r="HDU82" s="112"/>
      <c r="HDV82" s="112"/>
      <c r="HDW82" s="112"/>
      <c r="HDX82" s="112"/>
      <c r="HDY82" s="112"/>
      <c r="HDZ82" s="112"/>
      <c r="HEA82" s="112"/>
      <c r="HEB82" s="112"/>
      <c r="HEC82" s="112"/>
      <c r="HED82" s="112"/>
      <c r="HEE82" s="112"/>
      <c r="HEF82" s="112"/>
      <c r="HEG82" s="112"/>
      <c r="HEH82" s="112"/>
      <c r="HEI82" s="112"/>
      <c r="HEJ82" s="112"/>
      <c r="HEK82" s="112"/>
      <c r="HEL82" s="112"/>
      <c r="HEM82" s="112"/>
      <c r="HEN82" s="112"/>
      <c r="HEO82" s="112"/>
      <c r="HEP82" s="112"/>
      <c r="HEQ82" s="112"/>
      <c r="HER82" s="112"/>
      <c r="HES82" s="112"/>
      <c r="HET82" s="112"/>
      <c r="HEU82" s="112"/>
      <c r="HEV82" s="112"/>
      <c r="HEW82" s="112"/>
      <c r="HEX82" s="112"/>
      <c r="HEY82" s="112"/>
      <c r="HEZ82" s="112"/>
      <c r="HFA82" s="112"/>
      <c r="HFB82" s="112"/>
      <c r="HFC82" s="112"/>
      <c r="HFD82" s="112"/>
      <c r="HFE82" s="112"/>
      <c r="HFF82" s="112"/>
      <c r="HFG82" s="112"/>
      <c r="HFH82" s="112"/>
      <c r="HFI82" s="112"/>
      <c r="HFJ82" s="112"/>
      <c r="HFK82" s="112"/>
      <c r="HFL82" s="112"/>
      <c r="HFM82" s="112"/>
      <c r="HFN82" s="112"/>
      <c r="HFO82" s="112"/>
      <c r="HFP82" s="112"/>
      <c r="HFQ82" s="112"/>
      <c r="HFR82" s="112"/>
      <c r="HFS82" s="112"/>
      <c r="HFT82" s="112"/>
      <c r="HFU82" s="112"/>
      <c r="HFV82" s="112"/>
      <c r="HFW82" s="112"/>
      <c r="HFX82" s="112"/>
      <c r="HFY82" s="112"/>
      <c r="HFZ82" s="112"/>
      <c r="HGA82" s="112"/>
      <c r="HGB82" s="112"/>
      <c r="HGC82" s="112"/>
      <c r="HGD82" s="112"/>
      <c r="HGE82" s="112"/>
      <c r="HGF82" s="112"/>
      <c r="HGG82" s="112"/>
      <c r="HGH82" s="112"/>
      <c r="HGI82" s="112"/>
      <c r="HGJ82" s="112"/>
      <c r="HGK82" s="112"/>
      <c r="HGL82" s="112"/>
      <c r="HGM82" s="112"/>
      <c r="HGN82" s="112"/>
      <c r="HGO82" s="112"/>
      <c r="HGP82" s="112"/>
      <c r="HGQ82" s="112"/>
      <c r="HGR82" s="112"/>
      <c r="HGS82" s="112"/>
      <c r="HGT82" s="112"/>
      <c r="HGU82" s="112"/>
      <c r="HGV82" s="112"/>
      <c r="HGW82" s="112"/>
      <c r="HGX82" s="112"/>
      <c r="HGY82" s="112"/>
      <c r="HGZ82" s="112"/>
      <c r="HHA82" s="112"/>
      <c r="HHB82" s="112"/>
      <c r="HHC82" s="112"/>
      <c r="HHD82" s="112"/>
      <c r="HHE82" s="112"/>
      <c r="HHF82" s="112"/>
      <c r="HHG82" s="112"/>
      <c r="HHH82" s="112"/>
      <c r="HHI82" s="112"/>
      <c r="HHJ82" s="112"/>
      <c r="HHK82" s="112"/>
      <c r="HHL82" s="112"/>
      <c r="HHM82" s="112"/>
      <c r="HHN82" s="112"/>
      <c r="HHO82" s="112"/>
      <c r="HHP82" s="112"/>
      <c r="HHQ82" s="112"/>
      <c r="HHR82" s="112"/>
      <c r="HHS82" s="112"/>
      <c r="HHT82" s="112"/>
      <c r="HHU82" s="112"/>
      <c r="HHV82" s="112"/>
      <c r="HHW82" s="112"/>
      <c r="HHX82" s="112"/>
      <c r="HHY82" s="112"/>
      <c r="HHZ82" s="112"/>
      <c r="HIA82" s="112"/>
      <c r="HIB82" s="112"/>
      <c r="HIC82" s="112"/>
      <c r="HID82" s="112"/>
      <c r="HIE82" s="112"/>
      <c r="HIF82" s="112"/>
      <c r="HIG82" s="112"/>
      <c r="HIH82" s="112"/>
      <c r="HII82" s="112"/>
      <c r="HIJ82" s="112"/>
      <c r="HIK82" s="112"/>
      <c r="HIL82" s="112"/>
      <c r="HIM82" s="112"/>
      <c r="HIN82" s="112"/>
      <c r="HIO82" s="112"/>
      <c r="HIP82" s="112"/>
      <c r="HIQ82" s="112"/>
      <c r="HIR82" s="112"/>
      <c r="HIS82" s="112"/>
      <c r="HIT82" s="112"/>
      <c r="HIU82" s="112"/>
      <c r="HIV82" s="112"/>
      <c r="HIW82" s="112"/>
      <c r="HIX82" s="112"/>
      <c r="HIY82" s="112"/>
      <c r="HIZ82" s="112"/>
      <c r="HJA82" s="112"/>
      <c r="HJB82" s="112"/>
      <c r="HJC82" s="112"/>
      <c r="HJD82" s="112"/>
      <c r="HJE82" s="112"/>
      <c r="HJF82" s="112"/>
      <c r="HJG82" s="112"/>
      <c r="HJH82" s="112"/>
      <c r="HJI82" s="112"/>
      <c r="HJJ82" s="112"/>
      <c r="HJK82" s="112"/>
      <c r="HJL82" s="112"/>
      <c r="HJM82" s="112"/>
      <c r="HJN82" s="112"/>
      <c r="HJO82" s="112"/>
      <c r="HJP82" s="112"/>
      <c r="HJQ82" s="112"/>
      <c r="HJR82" s="112"/>
      <c r="HJS82" s="112"/>
      <c r="HJT82" s="112"/>
      <c r="HJU82" s="112"/>
      <c r="HJV82" s="112"/>
      <c r="HJW82" s="112"/>
      <c r="HJX82" s="112"/>
      <c r="HJY82" s="112"/>
      <c r="HJZ82" s="112"/>
      <c r="HKA82" s="112"/>
      <c r="HKB82" s="112"/>
      <c r="HKC82" s="112"/>
      <c r="HKD82" s="112"/>
      <c r="HKE82" s="112"/>
      <c r="HKF82" s="112"/>
      <c r="HKG82" s="112"/>
      <c r="HKH82" s="112"/>
      <c r="HKI82" s="112"/>
      <c r="HKJ82" s="112"/>
      <c r="HKK82" s="112"/>
      <c r="HKL82" s="112"/>
      <c r="HKM82" s="112"/>
      <c r="HKN82" s="112"/>
      <c r="HKO82" s="112"/>
      <c r="HKP82" s="112"/>
      <c r="HKQ82" s="112"/>
      <c r="HKR82" s="112"/>
      <c r="HKS82" s="112"/>
      <c r="HKT82" s="112"/>
      <c r="HKU82" s="112"/>
      <c r="HKV82" s="112"/>
      <c r="HKW82" s="112"/>
      <c r="HKX82" s="112"/>
      <c r="HKY82" s="112"/>
      <c r="HKZ82" s="112"/>
      <c r="HLA82" s="112"/>
      <c r="HLB82" s="112"/>
      <c r="HLC82" s="112"/>
      <c r="HLD82" s="112"/>
      <c r="HLE82" s="112"/>
      <c r="HLF82" s="112"/>
      <c r="HLG82" s="112"/>
      <c r="HLH82" s="112"/>
      <c r="HLI82" s="112"/>
      <c r="HLJ82" s="112"/>
      <c r="HLK82" s="112"/>
      <c r="HLL82" s="112"/>
      <c r="HLM82" s="112"/>
      <c r="HLN82" s="112"/>
      <c r="HLO82" s="112"/>
      <c r="HLP82" s="112"/>
      <c r="HLQ82" s="112"/>
      <c r="HLR82" s="112"/>
      <c r="HLS82" s="112"/>
      <c r="HLT82" s="112"/>
      <c r="HLU82" s="112"/>
      <c r="HLV82" s="112"/>
      <c r="HLW82" s="112"/>
      <c r="HLX82" s="112"/>
      <c r="HLY82" s="112"/>
      <c r="HLZ82" s="112"/>
      <c r="HMA82" s="112"/>
      <c r="HMB82" s="112"/>
      <c r="HMC82" s="112"/>
      <c r="HMD82" s="112"/>
      <c r="HME82" s="112"/>
      <c r="HMF82" s="112"/>
      <c r="HMG82" s="112"/>
      <c r="HMH82" s="112"/>
      <c r="HMI82" s="112"/>
      <c r="HMJ82" s="112"/>
      <c r="HMK82" s="112"/>
      <c r="HML82" s="112"/>
      <c r="HMM82" s="112"/>
      <c r="HMN82" s="112"/>
      <c r="HMO82" s="112"/>
      <c r="HMP82" s="112"/>
      <c r="HMQ82" s="112"/>
      <c r="HMR82" s="112"/>
      <c r="HMS82" s="112"/>
      <c r="HMT82" s="112"/>
      <c r="HMU82" s="112"/>
      <c r="HMV82" s="112"/>
      <c r="HMW82" s="112"/>
      <c r="HMX82" s="112"/>
      <c r="HMY82" s="112"/>
      <c r="HMZ82" s="112"/>
      <c r="HNA82" s="112"/>
      <c r="HNB82" s="112"/>
      <c r="HNC82" s="112"/>
      <c r="HND82" s="112"/>
      <c r="HNE82" s="112"/>
      <c r="HNF82" s="112"/>
      <c r="HNG82" s="112"/>
      <c r="HNH82" s="112"/>
      <c r="HNI82" s="112"/>
      <c r="HNJ82" s="112"/>
      <c r="HNK82" s="112"/>
      <c r="HNL82" s="112"/>
      <c r="HNM82" s="112"/>
      <c r="HNN82" s="112"/>
      <c r="HNO82" s="112"/>
      <c r="HNP82" s="112"/>
      <c r="HNQ82" s="112"/>
      <c r="HNR82" s="112"/>
      <c r="HNS82" s="112"/>
      <c r="HNT82" s="112"/>
      <c r="HNU82" s="112"/>
      <c r="HNV82" s="112"/>
      <c r="HNW82" s="112"/>
      <c r="HNX82" s="112"/>
      <c r="HNY82" s="112"/>
      <c r="HNZ82" s="112"/>
      <c r="HOA82" s="112"/>
      <c r="HOB82" s="112"/>
      <c r="HOC82" s="112"/>
      <c r="HOD82" s="112"/>
      <c r="HOE82" s="112"/>
      <c r="HOF82" s="112"/>
      <c r="HOG82" s="112"/>
      <c r="HOH82" s="112"/>
      <c r="HOI82" s="112"/>
      <c r="HOJ82" s="112"/>
      <c r="HOK82" s="112"/>
      <c r="HOL82" s="112"/>
      <c r="HOM82" s="112"/>
      <c r="HON82" s="112"/>
      <c r="HOO82" s="112"/>
      <c r="HOP82" s="112"/>
      <c r="HOQ82" s="112"/>
      <c r="HOR82" s="112"/>
      <c r="HOS82" s="112"/>
      <c r="HOT82" s="112"/>
      <c r="HOU82" s="112"/>
      <c r="HOV82" s="112"/>
      <c r="HOW82" s="112"/>
      <c r="HOX82" s="112"/>
      <c r="HOY82" s="112"/>
      <c r="HOZ82" s="112"/>
      <c r="HPA82" s="112"/>
      <c r="HPB82" s="112"/>
      <c r="HPC82" s="112"/>
      <c r="HPD82" s="112"/>
      <c r="HPE82" s="112"/>
      <c r="HPF82" s="112"/>
      <c r="HPG82" s="112"/>
      <c r="HPH82" s="112"/>
      <c r="HPI82" s="112"/>
      <c r="HPJ82" s="112"/>
      <c r="HPK82" s="112"/>
      <c r="HPL82" s="112"/>
      <c r="HPM82" s="112"/>
      <c r="HPN82" s="112"/>
      <c r="HPO82" s="112"/>
      <c r="HPP82" s="112"/>
      <c r="HPQ82" s="112"/>
      <c r="HPR82" s="112"/>
      <c r="HPS82" s="112"/>
      <c r="HPT82" s="112"/>
      <c r="HPU82" s="112"/>
      <c r="HPV82" s="112"/>
      <c r="HPW82" s="112"/>
      <c r="HPX82" s="112"/>
      <c r="HPY82" s="112"/>
      <c r="HPZ82" s="112"/>
      <c r="HQA82" s="112"/>
      <c r="HQB82" s="112"/>
      <c r="HQC82" s="112"/>
      <c r="HQD82" s="112"/>
      <c r="HQE82" s="112"/>
      <c r="HQF82" s="112"/>
      <c r="HQG82" s="112"/>
      <c r="HQH82" s="112"/>
      <c r="HQI82" s="112"/>
      <c r="HQJ82" s="112"/>
      <c r="HQK82" s="112"/>
      <c r="HQL82" s="112"/>
      <c r="HQM82" s="112"/>
      <c r="HQN82" s="112"/>
      <c r="HQO82" s="112"/>
      <c r="HQP82" s="112"/>
      <c r="HQQ82" s="112"/>
      <c r="HQR82" s="112"/>
      <c r="HQS82" s="112"/>
      <c r="HQT82" s="112"/>
      <c r="HQU82" s="112"/>
      <c r="HQV82" s="112"/>
      <c r="HQW82" s="112"/>
      <c r="HQX82" s="112"/>
      <c r="HQY82" s="112"/>
      <c r="HQZ82" s="112"/>
      <c r="HRA82" s="112"/>
      <c r="HRB82" s="112"/>
      <c r="HRC82" s="112"/>
      <c r="HRD82" s="112"/>
      <c r="HRE82" s="112"/>
      <c r="HRF82" s="112"/>
      <c r="HRG82" s="112"/>
      <c r="HRH82" s="112"/>
      <c r="HRI82" s="112"/>
      <c r="HRJ82" s="112"/>
      <c r="HRK82" s="112"/>
      <c r="HRL82" s="112"/>
      <c r="HRM82" s="112"/>
      <c r="HRN82" s="112"/>
      <c r="HRO82" s="112"/>
      <c r="HRP82" s="112"/>
      <c r="HRQ82" s="112"/>
      <c r="HRR82" s="112"/>
      <c r="HRS82" s="112"/>
      <c r="HRT82" s="112"/>
      <c r="HRU82" s="112"/>
      <c r="HRV82" s="112"/>
      <c r="HRW82" s="112"/>
      <c r="HRX82" s="112"/>
      <c r="HRY82" s="112"/>
      <c r="HRZ82" s="112"/>
      <c r="HSA82" s="112"/>
      <c r="HSB82" s="112"/>
      <c r="HSC82" s="112"/>
      <c r="HSD82" s="112"/>
      <c r="HSE82" s="112"/>
      <c r="HSF82" s="112"/>
      <c r="HSG82" s="112"/>
      <c r="HSH82" s="112"/>
      <c r="HSI82" s="112"/>
      <c r="HSJ82" s="112"/>
      <c r="HSK82" s="112"/>
      <c r="HSL82" s="112"/>
      <c r="HSM82" s="112"/>
      <c r="HSN82" s="112"/>
      <c r="HSO82" s="112"/>
      <c r="HSP82" s="112"/>
      <c r="HSQ82" s="112"/>
      <c r="HSR82" s="112"/>
      <c r="HSS82" s="112"/>
      <c r="HST82" s="112"/>
      <c r="HSU82" s="112"/>
      <c r="HSV82" s="112"/>
      <c r="HSW82" s="112"/>
      <c r="HSX82" s="112"/>
      <c r="HSY82" s="112"/>
      <c r="HSZ82" s="112"/>
      <c r="HTA82" s="112"/>
      <c r="HTB82" s="112"/>
      <c r="HTC82" s="112"/>
      <c r="HTD82" s="112"/>
      <c r="HTE82" s="112"/>
      <c r="HTF82" s="112"/>
      <c r="HTG82" s="112"/>
      <c r="HTH82" s="112"/>
      <c r="HTI82" s="112"/>
      <c r="HTJ82" s="112"/>
      <c r="HTK82" s="112"/>
      <c r="HTL82" s="112"/>
      <c r="HTM82" s="112"/>
      <c r="HTN82" s="112"/>
      <c r="HTO82" s="112"/>
      <c r="HTP82" s="112"/>
      <c r="HTQ82" s="112"/>
      <c r="HTR82" s="112"/>
      <c r="HTS82" s="112"/>
      <c r="HTT82" s="112"/>
      <c r="HTU82" s="112"/>
      <c r="HTV82" s="112"/>
      <c r="HTW82" s="112"/>
      <c r="HTX82" s="112"/>
      <c r="HTY82" s="112"/>
      <c r="HTZ82" s="112"/>
      <c r="HUA82" s="112"/>
      <c r="HUB82" s="112"/>
      <c r="HUC82" s="112"/>
      <c r="HUD82" s="112"/>
      <c r="HUE82" s="112"/>
      <c r="HUF82" s="112"/>
      <c r="HUG82" s="112"/>
      <c r="HUH82" s="112"/>
      <c r="HUI82" s="112"/>
      <c r="HUJ82" s="112"/>
      <c r="HUK82" s="112"/>
      <c r="HUL82" s="112"/>
      <c r="HUM82" s="112"/>
      <c r="HUN82" s="112"/>
      <c r="HUO82" s="112"/>
      <c r="HUP82" s="112"/>
      <c r="HUQ82" s="112"/>
      <c r="HUR82" s="112"/>
      <c r="HUS82" s="112"/>
      <c r="HUT82" s="112"/>
      <c r="HUU82" s="112"/>
      <c r="HUV82" s="112"/>
      <c r="HUW82" s="112"/>
      <c r="HUX82" s="112"/>
      <c r="HUY82" s="112"/>
      <c r="HUZ82" s="112"/>
      <c r="HVA82" s="112"/>
      <c r="HVB82" s="112"/>
      <c r="HVC82" s="112"/>
      <c r="HVD82" s="112"/>
      <c r="HVE82" s="112"/>
      <c r="HVF82" s="112"/>
      <c r="HVG82" s="112"/>
      <c r="HVH82" s="112"/>
      <c r="HVI82" s="112"/>
      <c r="HVJ82" s="112"/>
      <c r="HVK82" s="112"/>
      <c r="HVL82" s="112"/>
      <c r="HVM82" s="112"/>
      <c r="HVN82" s="112"/>
      <c r="HVO82" s="112"/>
      <c r="HVP82" s="112"/>
      <c r="HVQ82" s="112"/>
      <c r="HVR82" s="112"/>
      <c r="HVS82" s="112"/>
      <c r="HVT82" s="112"/>
      <c r="HVU82" s="112"/>
      <c r="HVV82" s="112"/>
      <c r="HVW82" s="112"/>
      <c r="HVX82" s="112"/>
      <c r="HVY82" s="112"/>
      <c r="HVZ82" s="112"/>
      <c r="HWA82" s="112"/>
      <c r="HWB82" s="112"/>
      <c r="HWC82" s="112"/>
      <c r="HWD82" s="112"/>
      <c r="HWE82" s="112"/>
      <c r="HWF82" s="112"/>
      <c r="HWG82" s="112"/>
      <c r="HWH82" s="112"/>
      <c r="HWI82" s="112"/>
      <c r="HWJ82" s="112"/>
      <c r="HWK82" s="112"/>
      <c r="HWL82" s="112"/>
      <c r="HWM82" s="112"/>
      <c r="HWN82" s="112"/>
      <c r="HWO82" s="112"/>
      <c r="HWP82" s="112"/>
      <c r="HWQ82" s="112"/>
      <c r="HWR82" s="112"/>
      <c r="HWS82" s="112"/>
      <c r="HWT82" s="112"/>
      <c r="HWU82" s="112"/>
      <c r="HWV82" s="112"/>
      <c r="HWW82" s="112"/>
      <c r="HWX82" s="112"/>
      <c r="HWY82" s="112"/>
      <c r="HWZ82" s="112"/>
      <c r="HXA82" s="112"/>
      <c r="HXB82" s="112"/>
      <c r="HXC82" s="112"/>
      <c r="HXD82" s="112"/>
      <c r="HXE82" s="112"/>
      <c r="HXF82" s="112"/>
      <c r="HXG82" s="112"/>
      <c r="HXH82" s="112"/>
      <c r="HXI82" s="112"/>
      <c r="HXJ82" s="112"/>
      <c r="HXK82" s="112"/>
      <c r="HXL82" s="112"/>
      <c r="HXM82" s="112"/>
      <c r="HXN82" s="112"/>
      <c r="HXO82" s="112"/>
      <c r="HXP82" s="112"/>
      <c r="HXQ82" s="112"/>
      <c r="HXR82" s="112"/>
      <c r="HXS82" s="112"/>
      <c r="HXT82" s="112"/>
      <c r="HXU82" s="112"/>
      <c r="HXV82" s="112"/>
      <c r="HXW82" s="112"/>
      <c r="HXX82" s="112"/>
      <c r="HXY82" s="112"/>
      <c r="HXZ82" s="112"/>
      <c r="HYA82" s="112"/>
      <c r="HYB82" s="112"/>
      <c r="HYC82" s="112"/>
      <c r="HYD82" s="112"/>
      <c r="HYE82" s="112"/>
      <c r="HYF82" s="112"/>
      <c r="HYG82" s="112"/>
      <c r="HYH82" s="112"/>
      <c r="HYI82" s="112"/>
      <c r="HYJ82" s="112"/>
      <c r="HYK82" s="112"/>
      <c r="HYL82" s="112"/>
      <c r="HYM82" s="112"/>
      <c r="HYN82" s="112"/>
      <c r="HYO82" s="112"/>
      <c r="HYP82" s="112"/>
      <c r="HYQ82" s="112"/>
      <c r="HYR82" s="112"/>
      <c r="HYS82" s="112"/>
      <c r="HYT82" s="112"/>
      <c r="HYU82" s="112"/>
      <c r="HYV82" s="112"/>
      <c r="HYW82" s="112"/>
      <c r="HYX82" s="112"/>
      <c r="HYY82" s="112"/>
      <c r="HYZ82" s="112"/>
      <c r="HZA82" s="112"/>
      <c r="HZB82" s="112"/>
      <c r="HZC82" s="112"/>
      <c r="HZD82" s="112"/>
      <c r="HZE82" s="112"/>
      <c r="HZF82" s="112"/>
      <c r="HZG82" s="112"/>
      <c r="HZH82" s="112"/>
      <c r="HZI82" s="112"/>
      <c r="HZJ82" s="112"/>
      <c r="HZK82" s="112"/>
      <c r="HZL82" s="112"/>
      <c r="HZM82" s="112"/>
      <c r="HZN82" s="112"/>
      <c r="HZO82" s="112"/>
      <c r="HZP82" s="112"/>
      <c r="HZQ82" s="112"/>
      <c r="HZR82" s="112"/>
      <c r="HZS82" s="112"/>
      <c r="HZT82" s="112"/>
      <c r="HZU82" s="112"/>
      <c r="HZV82" s="112"/>
      <c r="HZW82" s="112"/>
      <c r="HZX82" s="112"/>
      <c r="HZY82" s="112"/>
      <c r="HZZ82" s="112"/>
      <c r="IAA82" s="112"/>
      <c r="IAB82" s="112"/>
      <c r="IAC82" s="112"/>
      <c r="IAD82" s="112"/>
      <c r="IAE82" s="112"/>
      <c r="IAF82" s="112"/>
      <c r="IAG82" s="112"/>
      <c r="IAH82" s="112"/>
      <c r="IAI82" s="112"/>
      <c r="IAJ82" s="112"/>
      <c r="IAK82" s="112"/>
      <c r="IAL82" s="112"/>
      <c r="IAM82" s="112"/>
      <c r="IAN82" s="112"/>
      <c r="IAO82" s="112"/>
      <c r="IAP82" s="112"/>
      <c r="IAQ82" s="112"/>
      <c r="IAR82" s="112"/>
      <c r="IAS82" s="112"/>
      <c r="IAT82" s="112"/>
      <c r="IAU82" s="112"/>
      <c r="IAV82" s="112"/>
      <c r="IAW82" s="112"/>
      <c r="IAX82" s="112"/>
      <c r="IAY82" s="112"/>
      <c r="IAZ82" s="112"/>
      <c r="IBA82" s="112"/>
      <c r="IBB82" s="112"/>
      <c r="IBC82" s="112"/>
      <c r="IBD82" s="112"/>
      <c r="IBE82" s="112"/>
      <c r="IBF82" s="112"/>
      <c r="IBG82" s="112"/>
      <c r="IBH82" s="112"/>
      <c r="IBI82" s="112"/>
      <c r="IBJ82" s="112"/>
      <c r="IBK82" s="112"/>
      <c r="IBL82" s="112"/>
      <c r="IBM82" s="112"/>
      <c r="IBN82" s="112"/>
      <c r="IBO82" s="112"/>
      <c r="IBP82" s="112"/>
      <c r="IBQ82" s="112"/>
      <c r="IBR82" s="112"/>
      <c r="IBS82" s="112"/>
      <c r="IBT82" s="112"/>
      <c r="IBU82" s="112"/>
      <c r="IBV82" s="112"/>
      <c r="IBW82" s="112"/>
      <c r="IBX82" s="112"/>
      <c r="IBY82" s="112"/>
      <c r="IBZ82" s="112"/>
      <c r="ICA82" s="112"/>
      <c r="ICB82" s="112"/>
      <c r="ICC82" s="112"/>
      <c r="ICD82" s="112"/>
      <c r="ICE82" s="112"/>
      <c r="ICF82" s="112"/>
      <c r="ICG82" s="112"/>
      <c r="ICH82" s="112"/>
      <c r="ICI82" s="112"/>
      <c r="ICJ82" s="112"/>
      <c r="ICK82" s="112"/>
      <c r="ICL82" s="112"/>
      <c r="ICM82" s="112"/>
      <c r="ICN82" s="112"/>
      <c r="ICO82" s="112"/>
      <c r="ICP82" s="112"/>
      <c r="ICQ82" s="112"/>
      <c r="ICR82" s="112"/>
      <c r="ICS82" s="112"/>
      <c r="ICT82" s="112"/>
      <c r="ICU82" s="112"/>
      <c r="ICV82" s="112"/>
      <c r="ICW82" s="112"/>
      <c r="ICX82" s="112"/>
      <c r="ICY82" s="112"/>
      <c r="ICZ82" s="112"/>
      <c r="IDA82" s="112"/>
      <c r="IDB82" s="112"/>
      <c r="IDC82" s="112"/>
      <c r="IDD82" s="112"/>
      <c r="IDE82" s="112"/>
      <c r="IDF82" s="112"/>
      <c r="IDG82" s="112"/>
      <c r="IDH82" s="112"/>
      <c r="IDI82" s="112"/>
      <c r="IDJ82" s="112"/>
      <c r="IDK82" s="112"/>
      <c r="IDL82" s="112"/>
      <c r="IDM82" s="112"/>
      <c r="IDN82" s="112"/>
      <c r="IDO82" s="112"/>
      <c r="IDP82" s="112"/>
      <c r="IDQ82" s="112"/>
      <c r="IDR82" s="112"/>
      <c r="IDS82" s="112"/>
      <c r="IDT82" s="112"/>
      <c r="IDU82" s="112"/>
      <c r="IDV82" s="112"/>
      <c r="IDW82" s="112"/>
      <c r="IDX82" s="112"/>
      <c r="IDY82" s="112"/>
      <c r="IDZ82" s="112"/>
      <c r="IEA82" s="112"/>
      <c r="IEB82" s="112"/>
      <c r="IEC82" s="112"/>
      <c r="IED82" s="112"/>
      <c r="IEE82" s="112"/>
      <c r="IEF82" s="112"/>
      <c r="IEG82" s="112"/>
      <c r="IEH82" s="112"/>
      <c r="IEI82" s="112"/>
      <c r="IEJ82" s="112"/>
      <c r="IEK82" s="112"/>
      <c r="IEL82" s="112"/>
      <c r="IEM82" s="112"/>
      <c r="IEN82" s="112"/>
      <c r="IEO82" s="112"/>
      <c r="IEP82" s="112"/>
      <c r="IEQ82" s="112"/>
      <c r="IER82" s="112"/>
      <c r="IES82" s="112"/>
      <c r="IET82" s="112"/>
      <c r="IEU82" s="112"/>
      <c r="IEV82" s="112"/>
      <c r="IEW82" s="112"/>
      <c r="IEX82" s="112"/>
      <c r="IEY82" s="112"/>
      <c r="IEZ82" s="112"/>
      <c r="IFA82" s="112"/>
      <c r="IFB82" s="112"/>
      <c r="IFC82" s="112"/>
      <c r="IFD82" s="112"/>
      <c r="IFE82" s="112"/>
      <c r="IFF82" s="112"/>
      <c r="IFG82" s="112"/>
      <c r="IFH82" s="112"/>
      <c r="IFI82" s="112"/>
      <c r="IFJ82" s="112"/>
      <c r="IFK82" s="112"/>
      <c r="IFL82" s="112"/>
      <c r="IFM82" s="112"/>
      <c r="IFN82" s="112"/>
      <c r="IFO82" s="112"/>
      <c r="IFP82" s="112"/>
      <c r="IFQ82" s="112"/>
      <c r="IFR82" s="112"/>
      <c r="IFS82" s="112"/>
      <c r="IFT82" s="112"/>
      <c r="IFU82" s="112"/>
      <c r="IFV82" s="112"/>
      <c r="IFW82" s="112"/>
      <c r="IFX82" s="112"/>
      <c r="IFY82" s="112"/>
      <c r="IFZ82" s="112"/>
      <c r="IGA82" s="112"/>
      <c r="IGB82" s="112"/>
      <c r="IGC82" s="112"/>
      <c r="IGD82" s="112"/>
      <c r="IGE82" s="112"/>
      <c r="IGF82" s="112"/>
      <c r="IGG82" s="112"/>
      <c r="IGH82" s="112"/>
      <c r="IGI82" s="112"/>
      <c r="IGJ82" s="112"/>
      <c r="IGK82" s="112"/>
      <c r="IGL82" s="112"/>
      <c r="IGM82" s="112"/>
      <c r="IGN82" s="112"/>
      <c r="IGO82" s="112"/>
      <c r="IGP82" s="112"/>
      <c r="IGQ82" s="112"/>
      <c r="IGR82" s="112"/>
      <c r="IGS82" s="112"/>
      <c r="IGT82" s="112"/>
      <c r="IGU82" s="112"/>
      <c r="IGV82" s="112"/>
      <c r="IGW82" s="112"/>
      <c r="IGX82" s="112"/>
      <c r="IGY82" s="112"/>
      <c r="IGZ82" s="112"/>
      <c r="IHA82" s="112"/>
      <c r="IHB82" s="112"/>
      <c r="IHC82" s="112"/>
      <c r="IHD82" s="112"/>
      <c r="IHE82" s="112"/>
      <c r="IHF82" s="112"/>
      <c r="IHG82" s="112"/>
      <c r="IHH82" s="112"/>
      <c r="IHI82" s="112"/>
      <c r="IHJ82" s="112"/>
      <c r="IHK82" s="112"/>
      <c r="IHL82" s="112"/>
      <c r="IHM82" s="112"/>
      <c r="IHN82" s="112"/>
      <c r="IHO82" s="112"/>
      <c r="IHP82" s="112"/>
      <c r="IHQ82" s="112"/>
      <c r="IHR82" s="112"/>
      <c r="IHS82" s="112"/>
      <c r="IHT82" s="112"/>
      <c r="IHU82" s="112"/>
      <c r="IHV82" s="112"/>
      <c r="IHW82" s="112"/>
      <c r="IHX82" s="112"/>
      <c r="IHY82" s="112"/>
      <c r="IHZ82" s="112"/>
      <c r="IIA82" s="112"/>
      <c r="IIB82" s="112"/>
      <c r="IIC82" s="112"/>
      <c r="IID82" s="112"/>
      <c r="IIE82" s="112"/>
      <c r="IIF82" s="112"/>
      <c r="IIG82" s="112"/>
      <c r="IIH82" s="112"/>
      <c r="III82" s="112"/>
      <c r="IIJ82" s="112"/>
      <c r="IIK82" s="112"/>
      <c r="IIL82" s="112"/>
      <c r="IIM82" s="112"/>
      <c r="IIN82" s="112"/>
      <c r="IIO82" s="112"/>
      <c r="IIP82" s="112"/>
      <c r="IIQ82" s="112"/>
      <c r="IIR82" s="112"/>
      <c r="IIS82" s="112"/>
      <c r="IIT82" s="112"/>
      <c r="IIU82" s="112"/>
      <c r="IIV82" s="112"/>
      <c r="IIW82" s="112"/>
      <c r="IIX82" s="112"/>
      <c r="IIY82" s="112"/>
      <c r="IIZ82" s="112"/>
      <c r="IJA82" s="112"/>
      <c r="IJB82" s="112"/>
      <c r="IJC82" s="112"/>
      <c r="IJD82" s="112"/>
      <c r="IJE82" s="112"/>
      <c r="IJF82" s="112"/>
      <c r="IJG82" s="112"/>
      <c r="IJH82" s="112"/>
      <c r="IJI82" s="112"/>
      <c r="IJJ82" s="112"/>
      <c r="IJK82" s="112"/>
      <c r="IJL82" s="112"/>
      <c r="IJM82" s="112"/>
      <c r="IJN82" s="112"/>
      <c r="IJO82" s="112"/>
      <c r="IJP82" s="112"/>
      <c r="IJQ82" s="112"/>
      <c r="IJR82" s="112"/>
      <c r="IJS82" s="112"/>
      <c r="IJT82" s="112"/>
      <c r="IJU82" s="112"/>
      <c r="IJV82" s="112"/>
      <c r="IJW82" s="112"/>
      <c r="IJX82" s="112"/>
      <c r="IJY82" s="112"/>
      <c r="IJZ82" s="112"/>
      <c r="IKA82" s="112"/>
      <c r="IKB82" s="112"/>
      <c r="IKC82" s="112"/>
      <c r="IKD82" s="112"/>
      <c r="IKE82" s="112"/>
      <c r="IKF82" s="112"/>
      <c r="IKG82" s="112"/>
      <c r="IKH82" s="112"/>
      <c r="IKI82" s="112"/>
      <c r="IKJ82" s="112"/>
      <c r="IKK82" s="112"/>
      <c r="IKL82" s="112"/>
      <c r="IKM82" s="112"/>
      <c r="IKN82" s="112"/>
      <c r="IKO82" s="112"/>
      <c r="IKP82" s="112"/>
      <c r="IKQ82" s="112"/>
      <c r="IKR82" s="112"/>
      <c r="IKS82" s="112"/>
      <c r="IKT82" s="112"/>
      <c r="IKU82" s="112"/>
      <c r="IKV82" s="112"/>
      <c r="IKW82" s="112"/>
      <c r="IKX82" s="112"/>
      <c r="IKY82" s="112"/>
      <c r="IKZ82" s="112"/>
      <c r="ILA82" s="112"/>
      <c r="ILB82" s="112"/>
      <c r="ILC82" s="112"/>
      <c r="ILD82" s="112"/>
      <c r="ILE82" s="112"/>
      <c r="ILF82" s="112"/>
      <c r="ILG82" s="112"/>
      <c r="ILH82" s="112"/>
      <c r="ILI82" s="112"/>
      <c r="ILJ82" s="112"/>
      <c r="ILK82" s="112"/>
      <c r="ILL82" s="112"/>
      <c r="ILM82" s="112"/>
      <c r="ILN82" s="112"/>
      <c r="ILO82" s="112"/>
      <c r="ILP82" s="112"/>
      <c r="ILQ82" s="112"/>
      <c r="ILR82" s="112"/>
      <c r="ILS82" s="112"/>
      <c r="ILT82" s="112"/>
      <c r="ILU82" s="112"/>
      <c r="ILV82" s="112"/>
      <c r="ILW82" s="112"/>
      <c r="ILX82" s="112"/>
      <c r="ILY82" s="112"/>
      <c r="ILZ82" s="112"/>
      <c r="IMA82" s="112"/>
      <c r="IMB82" s="112"/>
      <c r="IMC82" s="112"/>
      <c r="IMD82" s="112"/>
      <c r="IME82" s="112"/>
      <c r="IMF82" s="112"/>
      <c r="IMG82" s="112"/>
      <c r="IMH82" s="112"/>
      <c r="IMI82" s="112"/>
      <c r="IMJ82" s="112"/>
      <c r="IMK82" s="112"/>
      <c r="IML82" s="112"/>
      <c r="IMM82" s="112"/>
      <c r="IMN82" s="112"/>
      <c r="IMO82" s="112"/>
      <c r="IMP82" s="112"/>
      <c r="IMQ82" s="112"/>
      <c r="IMR82" s="112"/>
      <c r="IMS82" s="112"/>
      <c r="IMT82" s="112"/>
      <c r="IMU82" s="112"/>
      <c r="IMV82" s="112"/>
      <c r="IMW82" s="112"/>
      <c r="IMX82" s="112"/>
      <c r="IMY82" s="112"/>
      <c r="IMZ82" s="112"/>
      <c r="INA82" s="112"/>
      <c r="INB82" s="112"/>
      <c r="INC82" s="112"/>
      <c r="IND82" s="112"/>
      <c r="INE82" s="112"/>
      <c r="INF82" s="112"/>
      <c r="ING82" s="112"/>
      <c r="INH82" s="112"/>
      <c r="INI82" s="112"/>
      <c r="INJ82" s="112"/>
      <c r="INK82" s="112"/>
      <c r="INL82" s="112"/>
      <c r="INM82" s="112"/>
      <c r="INN82" s="112"/>
      <c r="INO82" s="112"/>
      <c r="INP82" s="112"/>
      <c r="INQ82" s="112"/>
      <c r="INR82" s="112"/>
      <c r="INS82" s="112"/>
      <c r="INT82" s="112"/>
      <c r="INU82" s="112"/>
      <c r="INV82" s="112"/>
      <c r="INW82" s="112"/>
      <c r="INX82" s="112"/>
      <c r="INY82" s="112"/>
      <c r="INZ82" s="112"/>
      <c r="IOA82" s="112"/>
      <c r="IOB82" s="112"/>
      <c r="IOC82" s="112"/>
      <c r="IOD82" s="112"/>
      <c r="IOE82" s="112"/>
      <c r="IOF82" s="112"/>
      <c r="IOG82" s="112"/>
      <c r="IOH82" s="112"/>
      <c r="IOI82" s="112"/>
      <c r="IOJ82" s="112"/>
      <c r="IOK82" s="112"/>
      <c r="IOL82" s="112"/>
      <c r="IOM82" s="112"/>
      <c r="ION82" s="112"/>
      <c r="IOO82" s="112"/>
      <c r="IOP82" s="112"/>
      <c r="IOQ82" s="112"/>
      <c r="IOR82" s="112"/>
      <c r="IOS82" s="112"/>
      <c r="IOT82" s="112"/>
      <c r="IOU82" s="112"/>
      <c r="IOV82" s="112"/>
      <c r="IOW82" s="112"/>
      <c r="IOX82" s="112"/>
      <c r="IOY82" s="112"/>
      <c r="IOZ82" s="112"/>
      <c r="IPA82" s="112"/>
      <c r="IPB82" s="112"/>
      <c r="IPC82" s="112"/>
      <c r="IPD82" s="112"/>
      <c r="IPE82" s="112"/>
      <c r="IPF82" s="112"/>
      <c r="IPG82" s="112"/>
      <c r="IPH82" s="112"/>
      <c r="IPI82" s="112"/>
      <c r="IPJ82" s="112"/>
      <c r="IPK82" s="112"/>
      <c r="IPL82" s="112"/>
      <c r="IPM82" s="112"/>
      <c r="IPN82" s="112"/>
      <c r="IPO82" s="112"/>
      <c r="IPP82" s="112"/>
      <c r="IPQ82" s="112"/>
      <c r="IPR82" s="112"/>
      <c r="IPS82" s="112"/>
      <c r="IPT82" s="112"/>
      <c r="IPU82" s="112"/>
      <c r="IPV82" s="112"/>
      <c r="IPW82" s="112"/>
      <c r="IPX82" s="112"/>
      <c r="IPY82" s="112"/>
      <c r="IPZ82" s="112"/>
      <c r="IQA82" s="112"/>
      <c r="IQB82" s="112"/>
      <c r="IQC82" s="112"/>
      <c r="IQD82" s="112"/>
      <c r="IQE82" s="112"/>
      <c r="IQF82" s="112"/>
      <c r="IQG82" s="112"/>
      <c r="IQH82" s="112"/>
      <c r="IQI82" s="112"/>
      <c r="IQJ82" s="112"/>
      <c r="IQK82" s="112"/>
      <c r="IQL82" s="112"/>
      <c r="IQM82" s="112"/>
      <c r="IQN82" s="112"/>
      <c r="IQO82" s="112"/>
      <c r="IQP82" s="112"/>
      <c r="IQQ82" s="112"/>
      <c r="IQR82" s="112"/>
      <c r="IQS82" s="112"/>
      <c r="IQT82" s="112"/>
      <c r="IQU82" s="112"/>
      <c r="IQV82" s="112"/>
      <c r="IQW82" s="112"/>
      <c r="IQX82" s="112"/>
      <c r="IQY82" s="112"/>
      <c r="IQZ82" s="112"/>
      <c r="IRA82" s="112"/>
      <c r="IRB82" s="112"/>
      <c r="IRC82" s="112"/>
      <c r="IRD82" s="112"/>
      <c r="IRE82" s="112"/>
      <c r="IRF82" s="112"/>
      <c r="IRG82" s="112"/>
      <c r="IRH82" s="112"/>
      <c r="IRI82" s="112"/>
      <c r="IRJ82" s="112"/>
      <c r="IRK82" s="112"/>
      <c r="IRL82" s="112"/>
      <c r="IRM82" s="112"/>
      <c r="IRN82" s="112"/>
      <c r="IRO82" s="112"/>
      <c r="IRP82" s="112"/>
      <c r="IRQ82" s="112"/>
      <c r="IRR82" s="112"/>
      <c r="IRS82" s="112"/>
      <c r="IRT82" s="112"/>
      <c r="IRU82" s="112"/>
      <c r="IRV82" s="112"/>
      <c r="IRW82" s="112"/>
      <c r="IRX82" s="112"/>
      <c r="IRY82" s="112"/>
      <c r="IRZ82" s="112"/>
      <c r="ISA82" s="112"/>
      <c r="ISB82" s="112"/>
      <c r="ISC82" s="112"/>
      <c r="ISD82" s="112"/>
      <c r="ISE82" s="112"/>
      <c r="ISF82" s="112"/>
      <c r="ISG82" s="112"/>
      <c r="ISH82" s="112"/>
      <c r="ISI82" s="112"/>
      <c r="ISJ82" s="112"/>
      <c r="ISK82" s="112"/>
      <c r="ISL82" s="112"/>
      <c r="ISM82" s="112"/>
      <c r="ISN82" s="112"/>
      <c r="ISO82" s="112"/>
      <c r="ISP82" s="112"/>
      <c r="ISQ82" s="112"/>
      <c r="ISR82" s="112"/>
      <c r="ISS82" s="112"/>
      <c r="IST82" s="112"/>
      <c r="ISU82" s="112"/>
      <c r="ISV82" s="112"/>
      <c r="ISW82" s="112"/>
      <c r="ISX82" s="112"/>
      <c r="ISY82" s="112"/>
      <c r="ISZ82" s="112"/>
      <c r="ITA82" s="112"/>
      <c r="ITB82" s="112"/>
      <c r="ITC82" s="112"/>
      <c r="ITD82" s="112"/>
      <c r="ITE82" s="112"/>
      <c r="ITF82" s="112"/>
      <c r="ITG82" s="112"/>
      <c r="ITH82" s="112"/>
      <c r="ITI82" s="112"/>
      <c r="ITJ82" s="112"/>
      <c r="ITK82" s="112"/>
      <c r="ITL82" s="112"/>
      <c r="ITM82" s="112"/>
      <c r="ITN82" s="112"/>
      <c r="ITO82" s="112"/>
      <c r="ITP82" s="112"/>
      <c r="ITQ82" s="112"/>
      <c r="ITR82" s="112"/>
      <c r="ITS82" s="112"/>
      <c r="ITT82" s="112"/>
      <c r="ITU82" s="112"/>
      <c r="ITV82" s="112"/>
      <c r="ITW82" s="112"/>
      <c r="ITX82" s="112"/>
      <c r="ITY82" s="112"/>
      <c r="ITZ82" s="112"/>
      <c r="IUA82" s="112"/>
      <c r="IUB82" s="112"/>
      <c r="IUC82" s="112"/>
      <c r="IUD82" s="112"/>
      <c r="IUE82" s="112"/>
      <c r="IUF82" s="112"/>
      <c r="IUG82" s="112"/>
      <c r="IUH82" s="112"/>
      <c r="IUI82" s="112"/>
      <c r="IUJ82" s="112"/>
      <c r="IUK82" s="112"/>
      <c r="IUL82" s="112"/>
      <c r="IUM82" s="112"/>
      <c r="IUN82" s="112"/>
      <c r="IUO82" s="112"/>
      <c r="IUP82" s="112"/>
      <c r="IUQ82" s="112"/>
      <c r="IUR82" s="112"/>
      <c r="IUS82" s="112"/>
      <c r="IUT82" s="112"/>
      <c r="IUU82" s="112"/>
      <c r="IUV82" s="112"/>
      <c r="IUW82" s="112"/>
      <c r="IUX82" s="112"/>
      <c r="IUY82" s="112"/>
      <c r="IUZ82" s="112"/>
      <c r="IVA82" s="112"/>
      <c r="IVB82" s="112"/>
      <c r="IVC82" s="112"/>
      <c r="IVD82" s="112"/>
      <c r="IVE82" s="112"/>
      <c r="IVF82" s="112"/>
      <c r="IVG82" s="112"/>
      <c r="IVH82" s="112"/>
      <c r="IVI82" s="112"/>
      <c r="IVJ82" s="112"/>
      <c r="IVK82" s="112"/>
      <c r="IVL82" s="112"/>
      <c r="IVM82" s="112"/>
      <c r="IVN82" s="112"/>
      <c r="IVO82" s="112"/>
      <c r="IVP82" s="112"/>
      <c r="IVQ82" s="112"/>
      <c r="IVR82" s="112"/>
      <c r="IVS82" s="112"/>
      <c r="IVT82" s="112"/>
      <c r="IVU82" s="112"/>
      <c r="IVV82" s="112"/>
      <c r="IVW82" s="112"/>
      <c r="IVX82" s="112"/>
      <c r="IVY82" s="112"/>
      <c r="IVZ82" s="112"/>
      <c r="IWA82" s="112"/>
      <c r="IWB82" s="112"/>
      <c r="IWC82" s="112"/>
      <c r="IWD82" s="112"/>
      <c r="IWE82" s="112"/>
      <c r="IWF82" s="112"/>
      <c r="IWG82" s="112"/>
      <c r="IWH82" s="112"/>
      <c r="IWI82" s="112"/>
      <c r="IWJ82" s="112"/>
      <c r="IWK82" s="112"/>
      <c r="IWL82" s="112"/>
      <c r="IWM82" s="112"/>
      <c r="IWN82" s="112"/>
      <c r="IWO82" s="112"/>
      <c r="IWP82" s="112"/>
      <c r="IWQ82" s="112"/>
      <c r="IWR82" s="112"/>
      <c r="IWS82" s="112"/>
      <c r="IWT82" s="112"/>
      <c r="IWU82" s="112"/>
      <c r="IWV82" s="112"/>
      <c r="IWW82" s="112"/>
      <c r="IWX82" s="112"/>
      <c r="IWY82" s="112"/>
      <c r="IWZ82" s="112"/>
      <c r="IXA82" s="112"/>
      <c r="IXB82" s="112"/>
      <c r="IXC82" s="112"/>
      <c r="IXD82" s="112"/>
      <c r="IXE82" s="112"/>
      <c r="IXF82" s="112"/>
      <c r="IXG82" s="112"/>
      <c r="IXH82" s="112"/>
      <c r="IXI82" s="112"/>
      <c r="IXJ82" s="112"/>
      <c r="IXK82" s="112"/>
      <c r="IXL82" s="112"/>
      <c r="IXM82" s="112"/>
      <c r="IXN82" s="112"/>
      <c r="IXO82" s="112"/>
      <c r="IXP82" s="112"/>
      <c r="IXQ82" s="112"/>
      <c r="IXR82" s="112"/>
      <c r="IXS82" s="112"/>
      <c r="IXT82" s="112"/>
      <c r="IXU82" s="112"/>
      <c r="IXV82" s="112"/>
      <c r="IXW82" s="112"/>
      <c r="IXX82" s="112"/>
      <c r="IXY82" s="112"/>
      <c r="IXZ82" s="112"/>
      <c r="IYA82" s="112"/>
      <c r="IYB82" s="112"/>
      <c r="IYC82" s="112"/>
      <c r="IYD82" s="112"/>
      <c r="IYE82" s="112"/>
      <c r="IYF82" s="112"/>
      <c r="IYG82" s="112"/>
      <c r="IYH82" s="112"/>
      <c r="IYI82" s="112"/>
      <c r="IYJ82" s="112"/>
      <c r="IYK82" s="112"/>
      <c r="IYL82" s="112"/>
      <c r="IYM82" s="112"/>
      <c r="IYN82" s="112"/>
      <c r="IYO82" s="112"/>
      <c r="IYP82" s="112"/>
      <c r="IYQ82" s="112"/>
      <c r="IYR82" s="112"/>
      <c r="IYS82" s="112"/>
      <c r="IYT82" s="112"/>
      <c r="IYU82" s="112"/>
      <c r="IYV82" s="112"/>
      <c r="IYW82" s="112"/>
      <c r="IYX82" s="112"/>
      <c r="IYY82" s="112"/>
      <c r="IYZ82" s="112"/>
      <c r="IZA82" s="112"/>
      <c r="IZB82" s="112"/>
      <c r="IZC82" s="112"/>
      <c r="IZD82" s="112"/>
      <c r="IZE82" s="112"/>
      <c r="IZF82" s="112"/>
      <c r="IZG82" s="112"/>
      <c r="IZH82" s="112"/>
      <c r="IZI82" s="112"/>
      <c r="IZJ82" s="112"/>
      <c r="IZK82" s="112"/>
      <c r="IZL82" s="112"/>
      <c r="IZM82" s="112"/>
      <c r="IZN82" s="112"/>
      <c r="IZO82" s="112"/>
      <c r="IZP82" s="112"/>
      <c r="IZQ82" s="112"/>
      <c r="IZR82" s="112"/>
      <c r="IZS82" s="112"/>
      <c r="IZT82" s="112"/>
      <c r="IZU82" s="112"/>
      <c r="IZV82" s="112"/>
      <c r="IZW82" s="112"/>
      <c r="IZX82" s="112"/>
      <c r="IZY82" s="112"/>
      <c r="IZZ82" s="112"/>
      <c r="JAA82" s="112"/>
      <c r="JAB82" s="112"/>
      <c r="JAC82" s="112"/>
      <c r="JAD82" s="112"/>
      <c r="JAE82" s="112"/>
      <c r="JAF82" s="112"/>
      <c r="JAG82" s="112"/>
      <c r="JAH82" s="112"/>
      <c r="JAI82" s="112"/>
      <c r="JAJ82" s="112"/>
      <c r="JAK82" s="112"/>
      <c r="JAL82" s="112"/>
      <c r="JAM82" s="112"/>
      <c r="JAN82" s="112"/>
      <c r="JAO82" s="112"/>
      <c r="JAP82" s="112"/>
      <c r="JAQ82" s="112"/>
      <c r="JAR82" s="112"/>
      <c r="JAS82" s="112"/>
      <c r="JAT82" s="112"/>
      <c r="JAU82" s="112"/>
      <c r="JAV82" s="112"/>
      <c r="JAW82" s="112"/>
      <c r="JAX82" s="112"/>
      <c r="JAY82" s="112"/>
      <c r="JAZ82" s="112"/>
      <c r="JBA82" s="112"/>
      <c r="JBB82" s="112"/>
      <c r="JBC82" s="112"/>
      <c r="JBD82" s="112"/>
      <c r="JBE82" s="112"/>
      <c r="JBF82" s="112"/>
      <c r="JBG82" s="112"/>
      <c r="JBH82" s="112"/>
      <c r="JBI82" s="112"/>
      <c r="JBJ82" s="112"/>
      <c r="JBK82" s="112"/>
      <c r="JBL82" s="112"/>
      <c r="JBM82" s="112"/>
      <c r="JBN82" s="112"/>
      <c r="JBO82" s="112"/>
      <c r="JBP82" s="112"/>
      <c r="JBQ82" s="112"/>
      <c r="JBR82" s="112"/>
      <c r="JBS82" s="112"/>
      <c r="JBT82" s="112"/>
      <c r="JBU82" s="112"/>
      <c r="JBV82" s="112"/>
      <c r="JBW82" s="112"/>
      <c r="JBX82" s="112"/>
      <c r="JBY82" s="112"/>
      <c r="JBZ82" s="112"/>
      <c r="JCA82" s="112"/>
      <c r="JCB82" s="112"/>
      <c r="JCC82" s="112"/>
      <c r="JCD82" s="112"/>
      <c r="JCE82" s="112"/>
      <c r="JCF82" s="112"/>
      <c r="JCG82" s="112"/>
      <c r="JCH82" s="112"/>
      <c r="JCI82" s="112"/>
      <c r="JCJ82" s="112"/>
      <c r="JCK82" s="112"/>
      <c r="JCL82" s="112"/>
      <c r="JCM82" s="112"/>
      <c r="JCN82" s="112"/>
      <c r="JCO82" s="112"/>
      <c r="JCP82" s="112"/>
      <c r="JCQ82" s="112"/>
      <c r="JCR82" s="112"/>
      <c r="JCS82" s="112"/>
      <c r="JCT82" s="112"/>
      <c r="JCU82" s="112"/>
      <c r="JCV82" s="112"/>
      <c r="JCW82" s="112"/>
      <c r="JCX82" s="112"/>
      <c r="JCY82" s="112"/>
      <c r="JCZ82" s="112"/>
      <c r="JDA82" s="112"/>
      <c r="JDB82" s="112"/>
      <c r="JDC82" s="112"/>
      <c r="JDD82" s="112"/>
      <c r="JDE82" s="112"/>
      <c r="JDF82" s="112"/>
      <c r="JDG82" s="112"/>
      <c r="JDH82" s="112"/>
      <c r="JDI82" s="112"/>
      <c r="JDJ82" s="112"/>
      <c r="JDK82" s="112"/>
      <c r="JDL82" s="112"/>
      <c r="JDM82" s="112"/>
      <c r="JDN82" s="112"/>
      <c r="JDO82" s="112"/>
      <c r="JDP82" s="112"/>
      <c r="JDQ82" s="112"/>
      <c r="JDR82" s="112"/>
      <c r="JDS82" s="112"/>
      <c r="JDT82" s="112"/>
      <c r="JDU82" s="112"/>
      <c r="JDV82" s="112"/>
      <c r="JDW82" s="112"/>
      <c r="JDX82" s="112"/>
      <c r="JDY82" s="112"/>
      <c r="JDZ82" s="112"/>
      <c r="JEA82" s="112"/>
      <c r="JEB82" s="112"/>
      <c r="JEC82" s="112"/>
      <c r="JED82" s="112"/>
      <c r="JEE82" s="112"/>
      <c r="JEF82" s="112"/>
      <c r="JEG82" s="112"/>
      <c r="JEH82" s="112"/>
      <c r="JEI82" s="112"/>
      <c r="JEJ82" s="112"/>
      <c r="JEK82" s="112"/>
      <c r="JEL82" s="112"/>
      <c r="JEM82" s="112"/>
      <c r="JEN82" s="112"/>
      <c r="JEO82" s="112"/>
      <c r="JEP82" s="112"/>
      <c r="JEQ82" s="112"/>
      <c r="JER82" s="112"/>
      <c r="JES82" s="112"/>
      <c r="JET82" s="112"/>
      <c r="JEU82" s="112"/>
      <c r="JEV82" s="112"/>
      <c r="JEW82" s="112"/>
      <c r="JEX82" s="112"/>
      <c r="JEY82" s="112"/>
      <c r="JEZ82" s="112"/>
      <c r="JFA82" s="112"/>
      <c r="JFB82" s="112"/>
      <c r="JFC82" s="112"/>
      <c r="JFD82" s="112"/>
      <c r="JFE82" s="112"/>
      <c r="JFF82" s="112"/>
      <c r="JFG82" s="112"/>
      <c r="JFH82" s="112"/>
      <c r="JFI82" s="112"/>
      <c r="JFJ82" s="112"/>
      <c r="JFK82" s="112"/>
      <c r="JFL82" s="112"/>
      <c r="JFM82" s="112"/>
      <c r="JFN82" s="112"/>
      <c r="JFO82" s="112"/>
      <c r="JFP82" s="112"/>
      <c r="JFQ82" s="112"/>
      <c r="JFR82" s="112"/>
      <c r="JFS82" s="112"/>
      <c r="JFT82" s="112"/>
      <c r="JFU82" s="112"/>
      <c r="JFV82" s="112"/>
      <c r="JFW82" s="112"/>
      <c r="JFX82" s="112"/>
      <c r="JFY82" s="112"/>
      <c r="JFZ82" s="112"/>
      <c r="JGA82" s="112"/>
      <c r="JGB82" s="112"/>
      <c r="JGC82" s="112"/>
      <c r="JGD82" s="112"/>
      <c r="JGE82" s="112"/>
      <c r="JGF82" s="112"/>
      <c r="JGG82" s="112"/>
      <c r="JGH82" s="112"/>
      <c r="JGI82" s="112"/>
      <c r="JGJ82" s="112"/>
      <c r="JGK82" s="112"/>
      <c r="JGL82" s="112"/>
      <c r="JGM82" s="112"/>
      <c r="JGN82" s="112"/>
      <c r="JGO82" s="112"/>
      <c r="JGP82" s="112"/>
      <c r="JGQ82" s="112"/>
      <c r="JGR82" s="112"/>
      <c r="JGS82" s="112"/>
      <c r="JGT82" s="112"/>
      <c r="JGU82" s="112"/>
      <c r="JGV82" s="112"/>
      <c r="JGW82" s="112"/>
      <c r="JGX82" s="112"/>
      <c r="JGY82" s="112"/>
      <c r="JGZ82" s="112"/>
      <c r="JHA82" s="112"/>
      <c r="JHB82" s="112"/>
      <c r="JHC82" s="112"/>
      <c r="JHD82" s="112"/>
      <c r="JHE82" s="112"/>
      <c r="JHF82" s="112"/>
      <c r="JHG82" s="112"/>
      <c r="JHH82" s="112"/>
      <c r="JHI82" s="112"/>
      <c r="JHJ82" s="112"/>
      <c r="JHK82" s="112"/>
      <c r="JHL82" s="112"/>
      <c r="JHM82" s="112"/>
      <c r="JHN82" s="112"/>
      <c r="JHO82" s="112"/>
      <c r="JHP82" s="112"/>
      <c r="JHQ82" s="112"/>
      <c r="JHR82" s="112"/>
      <c r="JHS82" s="112"/>
      <c r="JHT82" s="112"/>
      <c r="JHU82" s="112"/>
      <c r="JHV82" s="112"/>
      <c r="JHW82" s="112"/>
      <c r="JHX82" s="112"/>
      <c r="JHY82" s="112"/>
      <c r="JHZ82" s="112"/>
      <c r="JIA82" s="112"/>
      <c r="JIB82" s="112"/>
      <c r="JIC82" s="112"/>
      <c r="JID82" s="112"/>
      <c r="JIE82" s="112"/>
      <c r="JIF82" s="112"/>
      <c r="JIG82" s="112"/>
      <c r="JIH82" s="112"/>
      <c r="JII82" s="112"/>
      <c r="JIJ82" s="112"/>
      <c r="JIK82" s="112"/>
      <c r="JIL82" s="112"/>
      <c r="JIM82" s="112"/>
      <c r="JIN82" s="112"/>
      <c r="JIO82" s="112"/>
      <c r="JIP82" s="112"/>
      <c r="JIQ82" s="112"/>
      <c r="JIR82" s="112"/>
      <c r="JIS82" s="112"/>
      <c r="JIT82" s="112"/>
      <c r="JIU82" s="112"/>
      <c r="JIV82" s="112"/>
      <c r="JIW82" s="112"/>
      <c r="JIX82" s="112"/>
      <c r="JIY82" s="112"/>
      <c r="JIZ82" s="112"/>
      <c r="JJA82" s="112"/>
      <c r="JJB82" s="112"/>
      <c r="JJC82" s="112"/>
      <c r="JJD82" s="112"/>
      <c r="JJE82" s="112"/>
      <c r="JJF82" s="112"/>
      <c r="JJG82" s="112"/>
      <c r="JJH82" s="112"/>
      <c r="JJI82" s="112"/>
      <c r="JJJ82" s="112"/>
      <c r="JJK82" s="112"/>
      <c r="JJL82" s="112"/>
      <c r="JJM82" s="112"/>
      <c r="JJN82" s="112"/>
      <c r="JJO82" s="112"/>
      <c r="JJP82" s="112"/>
      <c r="JJQ82" s="112"/>
      <c r="JJR82" s="112"/>
      <c r="JJS82" s="112"/>
      <c r="JJT82" s="112"/>
      <c r="JJU82" s="112"/>
      <c r="JJV82" s="112"/>
      <c r="JJW82" s="112"/>
      <c r="JJX82" s="112"/>
      <c r="JJY82" s="112"/>
      <c r="JJZ82" s="112"/>
      <c r="JKA82" s="112"/>
      <c r="JKB82" s="112"/>
      <c r="JKC82" s="112"/>
      <c r="JKD82" s="112"/>
      <c r="JKE82" s="112"/>
      <c r="JKF82" s="112"/>
      <c r="JKG82" s="112"/>
      <c r="JKH82" s="112"/>
      <c r="JKI82" s="112"/>
      <c r="JKJ82" s="112"/>
      <c r="JKK82" s="112"/>
      <c r="JKL82" s="112"/>
      <c r="JKM82" s="112"/>
      <c r="JKN82" s="112"/>
      <c r="JKO82" s="112"/>
      <c r="JKP82" s="112"/>
      <c r="JKQ82" s="112"/>
      <c r="JKR82" s="112"/>
      <c r="JKS82" s="112"/>
      <c r="JKT82" s="112"/>
      <c r="JKU82" s="112"/>
      <c r="JKV82" s="112"/>
      <c r="JKW82" s="112"/>
      <c r="JKX82" s="112"/>
      <c r="JKY82" s="112"/>
      <c r="JKZ82" s="112"/>
      <c r="JLA82" s="112"/>
      <c r="JLB82" s="112"/>
      <c r="JLC82" s="112"/>
      <c r="JLD82" s="112"/>
      <c r="JLE82" s="112"/>
      <c r="JLF82" s="112"/>
      <c r="JLG82" s="112"/>
      <c r="JLH82" s="112"/>
      <c r="JLI82" s="112"/>
      <c r="JLJ82" s="112"/>
      <c r="JLK82" s="112"/>
      <c r="JLL82" s="112"/>
      <c r="JLM82" s="112"/>
      <c r="JLN82" s="112"/>
      <c r="JLO82" s="112"/>
      <c r="JLP82" s="112"/>
      <c r="JLQ82" s="112"/>
      <c r="JLR82" s="112"/>
      <c r="JLS82" s="112"/>
      <c r="JLT82" s="112"/>
      <c r="JLU82" s="112"/>
      <c r="JLV82" s="112"/>
      <c r="JLW82" s="112"/>
      <c r="JLX82" s="112"/>
      <c r="JLY82" s="112"/>
      <c r="JLZ82" s="112"/>
      <c r="JMA82" s="112"/>
      <c r="JMB82" s="112"/>
      <c r="JMC82" s="112"/>
      <c r="JMD82" s="112"/>
      <c r="JME82" s="112"/>
      <c r="JMF82" s="112"/>
      <c r="JMG82" s="112"/>
      <c r="JMH82" s="112"/>
      <c r="JMI82" s="112"/>
      <c r="JMJ82" s="112"/>
      <c r="JMK82" s="112"/>
      <c r="JML82" s="112"/>
      <c r="JMM82" s="112"/>
      <c r="JMN82" s="112"/>
      <c r="JMO82" s="112"/>
      <c r="JMP82" s="112"/>
      <c r="JMQ82" s="112"/>
      <c r="JMR82" s="112"/>
      <c r="JMS82" s="112"/>
      <c r="JMT82" s="112"/>
      <c r="JMU82" s="112"/>
      <c r="JMV82" s="112"/>
      <c r="JMW82" s="112"/>
      <c r="JMX82" s="112"/>
      <c r="JMY82" s="112"/>
      <c r="JMZ82" s="112"/>
      <c r="JNA82" s="112"/>
      <c r="JNB82" s="112"/>
      <c r="JNC82" s="112"/>
      <c r="JND82" s="112"/>
      <c r="JNE82" s="112"/>
      <c r="JNF82" s="112"/>
      <c r="JNG82" s="112"/>
      <c r="JNH82" s="112"/>
      <c r="JNI82" s="112"/>
      <c r="JNJ82" s="112"/>
      <c r="JNK82" s="112"/>
      <c r="JNL82" s="112"/>
      <c r="JNM82" s="112"/>
      <c r="JNN82" s="112"/>
      <c r="JNO82" s="112"/>
      <c r="JNP82" s="112"/>
      <c r="JNQ82" s="112"/>
      <c r="JNR82" s="112"/>
      <c r="JNS82" s="112"/>
      <c r="JNT82" s="112"/>
      <c r="JNU82" s="112"/>
      <c r="JNV82" s="112"/>
      <c r="JNW82" s="112"/>
      <c r="JNX82" s="112"/>
      <c r="JNY82" s="112"/>
      <c r="JNZ82" s="112"/>
      <c r="JOA82" s="112"/>
      <c r="JOB82" s="112"/>
      <c r="JOC82" s="112"/>
      <c r="JOD82" s="112"/>
      <c r="JOE82" s="112"/>
      <c r="JOF82" s="112"/>
      <c r="JOG82" s="112"/>
      <c r="JOH82" s="112"/>
      <c r="JOI82" s="112"/>
      <c r="JOJ82" s="112"/>
      <c r="JOK82" s="112"/>
      <c r="JOL82" s="112"/>
      <c r="JOM82" s="112"/>
      <c r="JON82" s="112"/>
      <c r="JOO82" s="112"/>
      <c r="JOP82" s="112"/>
      <c r="JOQ82" s="112"/>
      <c r="JOR82" s="112"/>
      <c r="JOS82" s="112"/>
      <c r="JOT82" s="112"/>
      <c r="JOU82" s="112"/>
      <c r="JOV82" s="112"/>
      <c r="JOW82" s="112"/>
      <c r="JOX82" s="112"/>
      <c r="JOY82" s="112"/>
      <c r="JOZ82" s="112"/>
      <c r="JPA82" s="112"/>
      <c r="JPB82" s="112"/>
      <c r="JPC82" s="112"/>
      <c r="JPD82" s="112"/>
      <c r="JPE82" s="112"/>
      <c r="JPF82" s="112"/>
      <c r="JPG82" s="112"/>
      <c r="JPH82" s="112"/>
      <c r="JPI82" s="112"/>
      <c r="JPJ82" s="112"/>
      <c r="JPK82" s="112"/>
      <c r="JPL82" s="112"/>
      <c r="JPM82" s="112"/>
      <c r="JPN82" s="112"/>
      <c r="JPO82" s="112"/>
      <c r="JPP82" s="112"/>
      <c r="JPQ82" s="112"/>
      <c r="JPR82" s="112"/>
      <c r="JPS82" s="112"/>
      <c r="JPT82" s="112"/>
      <c r="JPU82" s="112"/>
      <c r="JPV82" s="112"/>
      <c r="JPW82" s="112"/>
      <c r="JPX82" s="112"/>
      <c r="JPY82" s="112"/>
      <c r="JPZ82" s="112"/>
      <c r="JQA82" s="112"/>
      <c r="JQB82" s="112"/>
      <c r="JQC82" s="112"/>
      <c r="JQD82" s="112"/>
      <c r="JQE82" s="112"/>
      <c r="JQF82" s="112"/>
      <c r="JQG82" s="112"/>
      <c r="JQH82" s="112"/>
      <c r="JQI82" s="112"/>
      <c r="JQJ82" s="112"/>
      <c r="JQK82" s="112"/>
      <c r="JQL82" s="112"/>
      <c r="JQM82" s="112"/>
      <c r="JQN82" s="112"/>
      <c r="JQO82" s="112"/>
      <c r="JQP82" s="112"/>
      <c r="JQQ82" s="112"/>
      <c r="JQR82" s="112"/>
      <c r="JQS82" s="112"/>
      <c r="JQT82" s="112"/>
      <c r="JQU82" s="112"/>
      <c r="JQV82" s="112"/>
      <c r="JQW82" s="112"/>
      <c r="JQX82" s="112"/>
      <c r="JQY82" s="112"/>
      <c r="JQZ82" s="112"/>
      <c r="JRA82" s="112"/>
      <c r="JRB82" s="112"/>
      <c r="JRC82" s="112"/>
      <c r="JRD82" s="112"/>
      <c r="JRE82" s="112"/>
      <c r="JRF82" s="112"/>
      <c r="JRG82" s="112"/>
      <c r="JRH82" s="112"/>
      <c r="JRI82" s="112"/>
      <c r="JRJ82" s="112"/>
      <c r="JRK82" s="112"/>
      <c r="JRL82" s="112"/>
      <c r="JRM82" s="112"/>
      <c r="JRN82" s="112"/>
      <c r="JRO82" s="112"/>
      <c r="JRP82" s="112"/>
      <c r="JRQ82" s="112"/>
      <c r="JRR82" s="112"/>
      <c r="JRS82" s="112"/>
      <c r="JRT82" s="112"/>
      <c r="JRU82" s="112"/>
      <c r="JRV82" s="112"/>
      <c r="JRW82" s="112"/>
      <c r="JRX82" s="112"/>
      <c r="JRY82" s="112"/>
      <c r="JRZ82" s="112"/>
      <c r="JSA82" s="112"/>
      <c r="JSB82" s="112"/>
      <c r="JSC82" s="112"/>
      <c r="JSD82" s="112"/>
      <c r="JSE82" s="112"/>
      <c r="JSF82" s="112"/>
      <c r="JSG82" s="112"/>
      <c r="JSH82" s="112"/>
      <c r="JSI82" s="112"/>
      <c r="JSJ82" s="112"/>
      <c r="JSK82" s="112"/>
      <c r="JSL82" s="112"/>
      <c r="JSM82" s="112"/>
      <c r="JSN82" s="112"/>
      <c r="JSO82" s="112"/>
      <c r="JSP82" s="112"/>
      <c r="JSQ82" s="112"/>
      <c r="JSR82" s="112"/>
      <c r="JSS82" s="112"/>
      <c r="JST82" s="112"/>
      <c r="JSU82" s="112"/>
      <c r="JSV82" s="112"/>
      <c r="JSW82" s="112"/>
      <c r="JSX82" s="112"/>
      <c r="JSY82" s="112"/>
      <c r="JSZ82" s="112"/>
      <c r="JTA82" s="112"/>
      <c r="JTB82" s="112"/>
      <c r="JTC82" s="112"/>
      <c r="JTD82" s="112"/>
      <c r="JTE82" s="112"/>
      <c r="JTF82" s="112"/>
      <c r="JTG82" s="112"/>
      <c r="JTH82" s="112"/>
      <c r="JTI82" s="112"/>
      <c r="JTJ82" s="112"/>
      <c r="JTK82" s="112"/>
      <c r="JTL82" s="112"/>
      <c r="JTM82" s="112"/>
      <c r="JTN82" s="112"/>
      <c r="JTO82" s="112"/>
      <c r="JTP82" s="112"/>
      <c r="JTQ82" s="112"/>
      <c r="JTR82" s="112"/>
      <c r="JTS82" s="112"/>
      <c r="JTT82" s="112"/>
      <c r="JTU82" s="112"/>
      <c r="JTV82" s="112"/>
      <c r="JTW82" s="112"/>
      <c r="JTX82" s="112"/>
      <c r="JTY82" s="112"/>
      <c r="JTZ82" s="112"/>
      <c r="JUA82" s="112"/>
      <c r="JUB82" s="112"/>
      <c r="JUC82" s="112"/>
      <c r="JUD82" s="112"/>
      <c r="JUE82" s="112"/>
      <c r="JUF82" s="112"/>
      <c r="JUG82" s="112"/>
      <c r="JUH82" s="112"/>
      <c r="JUI82" s="112"/>
      <c r="JUJ82" s="112"/>
      <c r="JUK82" s="112"/>
      <c r="JUL82" s="112"/>
      <c r="JUM82" s="112"/>
      <c r="JUN82" s="112"/>
      <c r="JUO82" s="112"/>
      <c r="JUP82" s="112"/>
      <c r="JUQ82" s="112"/>
      <c r="JUR82" s="112"/>
      <c r="JUS82" s="112"/>
      <c r="JUT82" s="112"/>
      <c r="JUU82" s="112"/>
      <c r="JUV82" s="112"/>
      <c r="JUW82" s="112"/>
      <c r="JUX82" s="112"/>
      <c r="JUY82" s="112"/>
      <c r="JUZ82" s="112"/>
      <c r="JVA82" s="112"/>
      <c r="JVB82" s="112"/>
      <c r="JVC82" s="112"/>
      <c r="JVD82" s="112"/>
      <c r="JVE82" s="112"/>
      <c r="JVF82" s="112"/>
      <c r="JVG82" s="112"/>
      <c r="JVH82" s="112"/>
      <c r="JVI82" s="112"/>
      <c r="JVJ82" s="112"/>
      <c r="JVK82" s="112"/>
      <c r="JVL82" s="112"/>
      <c r="JVM82" s="112"/>
      <c r="JVN82" s="112"/>
      <c r="JVO82" s="112"/>
      <c r="JVP82" s="112"/>
      <c r="JVQ82" s="112"/>
      <c r="JVR82" s="112"/>
      <c r="JVS82" s="112"/>
      <c r="JVT82" s="112"/>
      <c r="JVU82" s="112"/>
      <c r="JVV82" s="112"/>
      <c r="JVW82" s="112"/>
      <c r="JVX82" s="112"/>
      <c r="JVY82" s="112"/>
      <c r="JVZ82" s="112"/>
      <c r="JWA82" s="112"/>
      <c r="JWB82" s="112"/>
      <c r="JWC82" s="112"/>
      <c r="JWD82" s="112"/>
      <c r="JWE82" s="112"/>
      <c r="JWF82" s="112"/>
      <c r="JWG82" s="112"/>
      <c r="JWH82" s="112"/>
      <c r="JWI82" s="112"/>
      <c r="JWJ82" s="112"/>
      <c r="JWK82" s="112"/>
      <c r="JWL82" s="112"/>
      <c r="JWM82" s="112"/>
      <c r="JWN82" s="112"/>
      <c r="JWO82" s="112"/>
      <c r="JWP82" s="112"/>
      <c r="JWQ82" s="112"/>
      <c r="JWR82" s="112"/>
      <c r="JWS82" s="112"/>
      <c r="JWT82" s="112"/>
      <c r="JWU82" s="112"/>
      <c r="JWV82" s="112"/>
      <c r="JWW82" s="112"/>
      <c r="JWX82" s="112"/>
      <c r="JWY82" s="112"/>
      <c r="JWZ82" s="112"/>
      <c r="JXA82" s="112"/>
      <c r="JXB82" s="112"/>
      <c r="JXC82" s="112"/>
      <c r="JXD82" s="112"/>
      <c r="JXE82" s="112"/>
      <c r="JXF82" s="112"/>
      <c r="JXG82" s="112"/>
      <c r="JXH82" s="112"/>
      <c r="JXI82" s="112"/>
      <c r="JXJ82" s="112"/>
      <c r="JXK82" s="112"/>
      <c r="JXL82" s="112"/>
      <c r="JXM82" s="112"/>
      <c r="JXN82" s="112"/>
      <c r="JXO82" s="112"/>
      <c r="JXP82" s="112"/>
      <c r="JXQ82" s="112"/>
      <c r="JXR82" s="112"/>
      <c r="JXS82" s="112"/>
      <c r="JXT82" s="112"/>
      <c r="JXU82" s="112"/>
      <c r="JXV82" s="112"/>
      <c r="JXW82" s="112"/>
      <c r="JXX82" s="112"/>
      <c r="JXY82" s="112"/>
      <c r="JXZ82" s="112"/>
      <c r="JYA82" s="112"/>
      <c r="JYB82" s="112"/>
      <c r="JYC82" s="112"/>
      <c r="JYD82" s="112"/>
      <c r="JYE82" s="112"/>
      <c r="JYF82" s="112"/>
      <c r="JYG82" s="112"/>
      <c r="JYH82" s="112"/>
      <c r="JYI82" s="112"/>
      <c r="JYJ82" s="112"/>
      <c r="JYK82" s="112"/>
      <c r="JYL82" s="112"/>
      <c r="JYM82" s="112"/>
      <c r="JYN82" s="112"/>
      <c r="JYO82" s="112"/>
      <c r="JYP82" s="112"/>
      <c r="JYQ82" s="112"/>
      <c r="JYR82" s="112"/>
      <c r="JYS82" s="112"/>
      <c r="JYT82" s="112"/>
      <c r="JYU82" s="112"/>
      <c r="JYV82" s="112"/>
      <c r="JYW82" s="112"/>
      <c r="JYX82" s="112"/>
      <c r="JYY82" s="112"/>
      <c r="JYZ82" s="112"/>
      <c r="JZA82" s="112"/>
      <c r="JZB82" s="112"/>
      <c r="JZC82" s="112"/>
      <c r="JZD82" s="112"/>
      <c r="JZE82" s="112"/>
      <c r="JZF82" s="112"/>
      <c r="JZG82" s="112"/>
      <c r="JZH82" s="112"/>
      <c r="JZI82" s="112"/>
      <c r="JZJ82" s="112"/>
      <c r="JZK82" s="112"/>
      <c r="JZL82" s="112"/>
      <c r="JZM82" s="112"/>
      <c r="JZN82" s="112"/>
      <c r="JZO82" s="112"/>
      <c r="JZP82" s="112"/>
      <c r="JZQ82" s="112"/>
      <c r="JZR82" s="112"/>
      <c r="JZS82" s="112"/>
      <c r="JZT82" s="112"/>
      <c r="JZU82" s="112"/>
      <c r="JZV82" s="112"/>
      <c r="JZW82" s="112"/>
      <c r="JZX82" s="112"/>
      <c r="JZY82" s="112"/>
      <c r="JZZ82" s="112"/>
      <c r="KAA82" s="112"/>
      <c r="KAB82" s="112"/>
      <c r="KAC82" s="112"/>
      <c r="KAD82" s="112"/>
      <c r="KAE82" s="112"/>
      <c r="KAF82" s="112"/>
      <c r="KAG82" s="112"/>
      <c r="KAH82" s="112"/>
      <c r="KAI82" s="112"/>
      <c r="KAJ82" s="112"/>
      <c r="KAK82" s="112"/>
      <c r="KAL82" s="112"/>
      <c r="KAM82" s="112"/>
      <c r="KAN82" s="112"/>
      <c r="KAO82" s="112"/>
      <c r="KAP82" s="112"/>
      <c r="KAQ82" s="112"/>
      <c r="KAR82" s="112"/>
      <c r="KAS82" s="112"/>
      <c r="KAT82" s="112"/>
      <c r="KAU82" s="112"/>
      <c r="KAV82" s="112"/>
      <c r="KAW82" s="112"/>
      <c r="KAX82" s="112"/>
      <c r="KAY82" s="112"/>
      <c r="KAZ82" s="112"/>
      <c r="KBA82" s="112"/>
      <c r="KBB82" s="112"/>
      <c r="KBC82" s="112"/>
      <c r="KBD82" s="112"/>
      <c r="KBE82" s="112"/>
      <c r="KBF82" s="112"/>
      <c r="KBG82" s="112"/>
      <c r="KBH82" s="112"/>
      <c r="KBI82" s="112"/>
      <c r="KBJ82" s="112"/>
      <c r="KBK82" s="112"/>
      <c r="KBL82" s="112"/>
      <c r="KBM82" s="112"/>
      <c r="KBN82" s="112"/>
      <c r="KBO82" s="112"/>
      <c r="KBP82" s="112"/>
      <c r="KBQ82" s="112"/>
      <c r="KBR82" s="112"/>
      <c r="KBS82" s="112"/>
      <c r="KBT82" s="112"/>
      <c r="KBU82" s="112"/>
      <c r="KBV82" s="112"/>
      <c r="KBW82" s="112"/>
      <c r="KBX82" s="112"/>
      <c r="KBY82" s="112"/>
      <c r="KBZ82" s="112"/>
      <c r="KCA82" s="112"/>
      <c r="KCB82" s="112"/>
      <c r="KCC82" s="112"/>
      <c r="KCD82" s="112"/>
      <c r="KCE82" s="112"/>
      <c r="KCF82" s="112"/>
      <c r="KCG82" s="112"/>
      <c r="KCH82" s="112"/>
      <c r="KCI82" s="112"/>
      <c r="KCJ82" s="112"/>
      <c r="KCK82" s="112"/>
      <c r="KCL82" s="112"/>
      <c r="KCM82" s="112"/>
      <c r="KCN82" s="112"/>
      <c r="KCO82" s="112"/>
      <c r="KCP82" s="112"/>
      <c r="KCQ82" s="112"/>
      <c r="KCR82" s="112"/>
      <c r="KCS82" s="112"/>
      <c r="KCT82" s="112"/>
      <c r="KCU82" s="112"/>
      <c r="KCV82" s="112"/>
      <c r="KCW82" s="112"/>
      <c r="KCX82" s="112"/>
      <c r="KCY82" s="112"/>
      <c r="KCZ82" s="112"/>
      <c r="KDA82" s="112"/>
      <c r="KDB82" s="112"/>
      <c r="KDC82" s="112"/>
      <c r="KDD82" s="112"/>
      <c r="KDE82" s="112"/>
      <c r="KDF82" s="112"/>
      <c r="KDG82" s="112"/>
      <c r="KDH82" s="112"/>
      <c r="KDI82" s="112"/>
      <c r="KDJ82" s="112"/>
      <c r="KDK82" s="112"/>
      <c r="KDL82" s="112"/>
      <c r="KDM82" s="112"/>
      <c r="KDN82" s="112"/>
      <c r="KDO82" s="112"/>
      <c r="KDP82" s="112"/>
      <c r="KDQ82" s="112"/>
      <c r="KDR82" s="112"/>
      <c r="KDS82" s="112"/>
      <c r="KDT82" s="112"/>
      <c r="KDU82" s="112"/>
      <c r="KDV82" s="112"/>
      <c r="KDW82" s="112"/>
      <c r="KDX82" s="112"/>
      <c r="KDY82" s="112"/>
      <c r="KDZ82" s="112"/>
      <c r="KEA82" s="112"/>
      <c r="KEB82" s="112"/>
      <c r="KEC82" s="112"/>
      <c r="KED82" s="112"/>
      <c r="KEE82" s="112"/>
      <c r="KEF82" s="112"/>
      <c r="KEG82" s="112"/>
      <c r="KEH82" s="112"/>
      <c r="KEI82" s="112"/>
      <c r="KEJ82" s="112"/>
      <c r="KEK82" s="112"/>
      <c r="KEL82" s="112"/>
      <c r="KEM82" s="112"/>
      <c r="KEN82" s="112"/>
      <c r="KEO82" s="112"/>
      <c r="KEP82" s="112"/>
      <c r="KEQ82" s="112"/>
      <c r="KER82" s="112"/>
      <c r="KES82" s="112"/>
      <c r="KET82" s="112"/>
      <c r="KEU82" s="112"/>
      <c r="KEV82" s="112"/>
      <c r="KEW82" s="112"/>
      <c r="KEX82" s="112"/>
      <c r="KEY82" s="112"/>
      <c r="KEZ82" s="112"/>
      <c r="KFA82" s="112"/>
      <c r="KFB82" s="112"/>
      <c r="KFC82" s="112"/>
      <c r="KFD82" s="112"/>
      <c r="KFE82" s="112"/>
      <c r="KFF82" s="112"/>
      <c r="KFG82" s="112"/>
      <c r="KFH82" s="112"/>
      <c r="KFI82" s="112"/>
      <c r="KFJ82" s="112"/>
      <c r="KFK82" s="112"/>
      <c r="KFL82" s="112"/>
      <c r="KFM82" s="112"/>
      <c r="KFN82" s="112"/>
      <c r="KFO82" s="112"/>
      <c r="KFP82" s="112"/>
      <c r="KFQ82" s="112"/>
      <c r="KFR82" s="112"/>
      <c r="KFS82" s="112"/>
      <c r="KFT82" s="112"/>
      <c r="KFU82" s="112"/>
      <c r="KFV82" s="112"/>
      <c r="KFW82" s="112"/>
      <c r="KFX82" s="112"/>
      <c r="KFY82" s="112"/>
      <c r="KFZ82" s="112"/>
      <c r="KGA82" s="112"/>
      <c r="KGB82" s="112"/>
      <c r="KGC82" s="112"/>
      <c r="KGD82" s="112"/>
      <c r="KGE82" s="112"/>
      <c r="KGF82" s="112"/>
      <c r="KGG82" s="112"/>
      <c r="KGH82" s="112"/>
      <c r="KGI82" s="112"/>
      <c r="KGJ82" s="112"/>
      <c r="KGK82" s="112"/>
      <c r="KGL82" s="112"/>
      <c r="KGM82" s="112"/>
      <c r="KGN82" s="112"/>
      <c r="KGO82" s="112"/>
      <c r="KGP82" s="112"/>
      <c r="KGQ82" s="112"/>
      <c r="KGR82" s="112"/>
      <c r="KGS82" s="112"/>
      <c r="KGT82" s="112"/>
      <c r="KGU82" s="112"/>
      <c r="KGV82" s="112"/>
      <c r="KGW82" s="112"/>
      <c r="KGX82" s="112"/>
      <c r="KGY82" s="112"/>
      <c r="KGZ82" s="112"/>
      <c r="KHA82" s="112"/>
      <c r="KHB82" s="112"/>
      <c r="KHC82" s="112"/>
      <c r="KHD82" s="112"/>
      <c r="KHE82" s="112"/>
      <c r="KHF82" s="112"/>
      <c r="KHG82" s="112"/>
      <c r="KHH82" s="112"/>
      <c r="KHI82" s="112"/>
      <c r="KHJ82" s="112"/>
      <c r="KHK82" s="112"/>
      <c r="KHL82" s="112"/>
      <c r="KHM82" s="112"/>
      <c r="KHN82" s="112"/>
      <c r="KHO82" s="112"/>
      <c r="KHP82" s="112"/>
      <c r="KHQ82" s="112"/>
      <c r="KHR82" s="112"/>
      <c r="KHS82" s="112"/>
      <c r="KHT82" s="112"/>
      <c r="KHU82" s="112"/>
      <c r="KHV82" s="112"/>
      <c r="KHW82" s="112"/>
      <c r="KHX82" s="112"/>
      <c r="KHY82" s="112"/>
      <c r="KHZ82" s="112"/>
      <c r="KIA82" s="112"/>
      <c r="KIB82" s="112"/>
      <c r="KIC82" s="112"/>
      <c r="KID82" s="112"/>
      <c r="KIE82" s="112"/>
      <c r="KIF82" s="112"/>
      <c r="KIG82" s="112"/>
      <c r="KIH82" s="112"/>
      <c r="KII82" s="112"/>
      <c r="KIJ82" s="112"/>
      <c r="KIK82" s="112"/>
      <c r="KIL82" s="112"/>
      <c r="KIM82" s="112"/>
      <c r="KIN82" s="112"/>
      <c r="KIO82" s="112"/>
      <c r="KIP82" s="112"/>
      <c r="KIQ82" s="112"/>
      <c r="KIR82" s="112"/>
      <c r="KIS82" s="112"/>
      <c r="KIT82" s="112"/>
      <c r="KIU82" s="112"/>
      <c r="KIV82" s="112"/>
      <c r="KIW82" s="112"/>
      <c r="KIX82" s="112"/>
      <c r="KIY82" s="112"/>
      <c r="KIZ82" s="112"/>
      <c r="KJA82" s="112"/>
      <c r="KJB82" s="112"/>
      <c r="KJC82" s="112"/>
      <c r="KJD82" s="112"/>
      <c r="KJE82" s="112"/>
      <c r="KJF82" s="112"/>
      <c r="KJG82" s="112"/>
      <c r="KJH82" s="112"/>
      <c r="KJI82" s="112"/>
      <c r="KJJ82" s="112"/>
      <c r="KJK82" s="112"/>
      <c r="KJL82" s="112"/>
      <c r="KJM82" s="112"/>
      <c r="KJN82" s="112"/>
      <c r="KJO82" s="112"/>
      <c r="KJP82" s="112"/>
      <c r="KJQ82" s="112"/>
      <c r="KJR82" s="112"/>
      <c r="KJS82" s="112"/>
      <c r="KJT82" s="112"/>
      <c r="KJU82" s="112"/>
      <c r="KJV82" s="112"/>
      <c r="KJW82" s="112"/>
      <c r="KJX82" s="112"/>
      <c r="KJY82" s="112"/>
      <c r="KJZ82" s="112"/>
      <c r="KKA82" s="112"/>
      <c r="KKB82" s="112"/>
      <c r="KKC82" s="112"/>
      <c r="KKD82" s="112"/>
      <c r="KKE82" s="112"/>
      <c r="KKF82" s="112"/>
      <c r="KKG82" s="112"/>
      <c r="KKH82" s="112"/>
      <c r="KKI82" s="112"/>
      <c r="KKJ82" s="112"/>
      <c r="KKK82" s="112"/>
      <c r="KKL82" s="112"/>
      <c r="KKM82" s="112"/>
      <c r="KKN82" s="112"/>
      <c r="KKO82" s="112"/>
      <c r="KKP82" s="112"/>
      <c r="KKQ82" s="112"/>
      <c r="KKR82" s="112"/>
      <c r="KKS82" s="112"/>
      <c r="KKT82" s="112"/>
      <c r="KKU82" s="112"/>
      <c r="KKV82" s="112"/>
      <c r="KKW82" s="112"/>
      <c r="KKX82" s="112"/>
      <c r="KKY82" s="112"/>
      <c r="KKZ82" s="112"/>
      <c r="KLA82" s="112"/>
      <c r="KLB82" s="112"/>
      <c r="KLC82" s="112"/>
      <c r="KLD82" s="112"/>
      <c r="KLE82" s="112"/>
      <c r="KLF82" s="112"/>
      <c r="KLG82" s="112"/>
      <c r="KLH82" s="112"/>
      <c r="KLI82" s="112"/>
      <c r="KLJ82" s="112"/>
      <c r="KLK82" s="112"/>
      <c r="KLL82" s="112"/>
      <c r="KLM82" s="112"/>
      <c r="KLN82" s="112"/>
      <c r="KLO82" s="112"/>
      <c r="KLP82" s="112"/>
      <c r="KLQ82" s="112"/>
      <c r="KLR82" s="112"/>
      <c r="KLS82" s="112"/>
      <c r="KLT82" s="112"/>
      <c r="KLU82" s="112"/>
      <c r="KLV82" s="112"/>
      <c r="KLW82" s="112"/>
      <c r="KLX82" s="112"/>
      <c r="KLY82" s="112"/>
      <c r="KLZ82" s="112"/>
      <c r="KMA82" s="112"/>
      <c r="KMB82" s="112"/>
      <c r="KMC82" s="112"/>
      <c r="KMD82" s="112"/>
      <c r="KME82" s="112"/>
      <c r="KMF82" s="112"/>
      <c r="KMG82" s="112"/>
      <c r="KMH82" s="112"/>
      <c r="KMI82" s="112"/>
      <c r="KMJ82" s="112"/>
      <c r="KMK82" s="112"/>
      <c r="KML82" s="112"/>
      <c r="KMM82" s="112"/>
      <c r="KMN82" s="112"/>
      <c r="KMO82" s="112"/>
      <c r="KMP82" s="112"/>
      <c r="KMQ82" s="112"/>
      <c r="KMR82" s="112"/>
      <c r="KMS82" s="112"/>
      <c r="KMT82" s="112"/>
      <c r="KMU82" s="112"/>
      <c r="KMV82" s="112"/>
      <c r="KMW82" s="112"/>
      <c r="KMX82" s="112"/>
      <c r="KMY82" s="112"/>
      <c r="KMZ82" s="112"/>
      <c r="KNA82" s="112"/>
      <c r="KNB82" s="112"/>
      <c r="KNC82" s="112"/>
      <c r="KND82" s="112"/>
      <c r="KNE82" s="112"/>
      <c r="KNF82" s="112"/>
      <c r="KNG82" s="112"/>
      <c r="KNH82" s="112"/>
      <c r="KNI82" s="112"/>
      <c r="KNJ82" s="112"/>
      <c r="KNK82" s="112"/>
      <c r="KNL82" s="112"/>
      <c r="KNM82" s="112"/>
      <c r="KNN82" s="112"/>
      <c r="KNO82" s="112"/>
      <c r="KNP82" s="112"/>
      <c r="KNQ82" s="112"/>
      <c r="KNR82" s="112"/>
      <c r="KNS82" s="112"/>
      <c r="KNT82" s="112"/>
      <c r="KNU82" s="112"/>
      <c r="KNV82" s="112"/>
      <c r="KNW82" s="112"/>
      <c r="KNX82" s="112"/>
      <c r="KNY82" s="112"/>
      <c r="KNZ82" s="112"/>
      <c r="KOA82" s="112"/>
      <c r="KOB82" s="112"/>
      <c r="KOC82" s="112"/>
      <c r="KOD82" s="112"/>
      <c r="KOE82" s="112"/>
      <c r="KOF82" s="112"/>
      <c r="KOG82" s="112"/>
      <c r="KOH82" s="112"/>
      <c r="KOI82" s="112"/>
      <c r="KOJ82" s="112"/>
      <c r="KOK82" s="112"/>
      <c r="KOL82" s="112"/>
      <c r="KOM82" s="112"/>
      <c r="KON82" s="112"/>
      <c r="KOO82" s="112"/>
      <c r="KOP82" s="112"/>
      <c r="KOQ82" s="112"/>
      <c r="KOR82" s="112"/>
      <c r="KOS82" s="112"/>
      <c r="KOT82" s="112"/>
      <c r="KOU82" s="112"/>
      <c r="KOV82" s="112"/>
      <c r="KOW82" s="112"/>
      <c r="KOX82" s="112"/>
      <c r="KOY82" s="112"/>
      <c r="KOZ82" s="112"/>
      <c r="KPA82" s="112"/>
      <c r="KPB82" s="112"/>
      <c r="KPC82" s="112"/>
      <c r="KPD82" s="112"/>
      <c r="KPE82" s="112"/>
      <c r="KPF82" s="112"/>
      <c r="KPG82" s="112"/>
      <c r="KPH82" s="112"/>
      <c r="KPI82" s="112"/>
      <c r="KPJ82" s="112"/>
      <c r="KPK82" s="112"/>
      <c r="KPL82" s="112"/>
      <c r="KPM82" s="112"/>
      <c r="KPN82" s="112"/>
      <c r="KPO82" s="112"/>
      <c r="KPP82" s="112"/>
      <c r="KPQ82" s="112"/>
      <c r="KPR82" s="112"/>
      <c r="KPS82" s="112"/>
      <c r="KPT82" s="112"/>
      <c r="KPU82" s="112"/>
      <c r="KPV82" s="112"/>
      <c r="KPW82" s="112"/>
      <c r="KPX82" s="112"/>
      <c r="KPY82" s="112"/>
      <c r="KPZ82" s="112"/>
      <c r="KQA82" s="112"/>
      <c r="KQB82" s="112"/>
      <c r="KQC82" s="112"/>
      <c r="KQD82" s="112"/>
      <c r="KQE82" s="112"/>
      <c r="KQF82" s="112"/>
      <c r="KQG82" s="112"/>
      <c r="KQH82" s="112"/>
      <c r="KQI82" s="112"/>
      <c r="KQJ82" s="112"/>
      <c r="KQK82" s="112"/>
      <c r="KQL82" s="112"/>
      <c r="KQM82" s="112"/>
      <c r="KQN82" s="112"/>
      <c r="KQO82" s="112"/>
      <c r="KQP82" s="112"/>
      <c r="KQQ82" s="112"/>
      <c r="KQR82" s="112"/>
      <c r="KQS82" s="112"/>
      <c r="KQT82" s="112"/>
      <c r="KQU82" s="112"/>
      <c r="KQV82" s="112"/>
      <c r="KQW82" s="112"/>
      <c r="KQX82" s="112"/>
      <c r="KQY82" s="112"/>
      <c r="KQZ82" s="112"/>
      <c r="KRA82" s="112"/>
      <c r="KRB82" s="112"/>
      <c r="KRC82" s="112"/>
      <c r="KRD82" s="112"/>
      <c r="KRE82" s="112"/>
      <c r="KRF82" s="112"/>
      <c r="KRG82" s="112"/>
      <c r="KRH82" s="112"/>
      <c r="KRI82" s="112"/>
      <c r="KRJ82" s="112"/>
      <c r="KRK82" s="112"/>
      <c r="KRL82" s="112"/>
      <c r="KRM82" s="112"/>
      <c r="KRN82" s="112"/>
      <c r="KRO82" s="112"/>
      <c r="KRP82" s="112"/>
      <c r="KRQ82" s="112"/>
      <c r="KRR82" s="112"/>
      <c r="KRS82" s="112"/>
      <c r="KRT82" s="112"/>
      <c r="KRU82" s="112"/>
      <c r="KRV82" s="112"/>
      <c r="KRW82" s="112"/>
      <c r="KRX82" s="112"/>
      <c r="KRY82" s="112"/>
      <c r="KRZ82" s="112"/>
      <c r="KSA82" s="112"/>
      <c r="KSB82" s="112"/>
      <c r="KSC82" s="112"/>
      <c r="KSD82" s="112"/>
      <c r="KSE82" s="112"/>
      <c r="KSF82" s="112"/>
      <c r="KSG82" s="112"/>
      <c r="KSH82" s="112"/>
      <c r="KSI82" s="112"/>
      <c r="KSJ82" s="112"/>
      <c r="KSK82" s="112"/>
      <c r="KSL82" s="112"/>
      <c r="KSM82" s="112"/>
      <c r="KSN82" s="112"/>
      <c r="KSO82" s="112"/>
      <c r="KSP82" s="112"/>
      <c r="KSQ82" s="112"/>
      <c r="KSR82" s="112"/>
      <c r="KSS82" s="112"/>
      <c r="KST82" s="112"/>
      <c r="KSU82" s="112"/>
      <c r="KSV82" s="112"/>
      <c r="KSW82" s="112"/>
      <c r="KSX82" s="112"/>
      <c r="KSY82" s="112"/>
      <c r="KSZ82" s="112"/>
      <c r="KTA82" s="112"/>
      <c r="KTB82" s="112"/>
      <c r="KTC82" s="112"/>
      <c r="KTD82" s="112"/>
      <c r="KTE82" s="112"/>
      <c r="KTF82" s="112"/>
      <c r="KTG82" s="112"/>
      <c r="KTH82" s="112"/>
      <c r="KTI82" s="112"/>
      <c r="KTJ82" s="112"/>
      <c r="KTK82" s="112"/>
      <c r="KTL82" s="112"/>
      <c r="KTM82" s="112"/>
      <c r="KTN82" s="112"/>
      <c r="KTO82" s="112"/>
      <c r="KTP82" s="112"/>
      <c r="KTQ82" s="112"/>
      <c r="KTR82" s="112"/>
      <c r="KTS82" s="112"/>
      <c r="KTT82" s="112"/>
      <c r="KTU82" s="112"/>
      <c r="KTV82" s="112"/>
      <c r="KTW82" s="112"/>
      <c r="KTX82" s="112"/>
      <c r="KTY82" s="112"/>
      <c r="KTZ82" s="112"/>
      <c r="KUA82" s="112"/>
      <c r="KUB82" s="112"/>
      <c r="KUC82" s="112"/>
      <c r="KUD82" s="112"/>
      <c r="KUE82" s="112"/>
      <c r="KUF82" s="112"/>
      <c r="KUG82" s="112"/>
      <c r="KUH82" s="112"/>
      <c r="KUI82" s="112"/>
      <c r="KUJ82" s="112"/>
      <c r="KUK82" s="112"/>
      <c r="KUL82" s="112"/>
      <c r="KUM82" s="112"/>
      <c r="KUN82" s="112"/>
      <c r="KUO82" s="112"/>
      <c r="KUP82" s="112"/>
      <c r="KUQ82" s="112"/>
      <c r="KUR82" s="112"/>
      <c r="KUS82" s="112"/>
      <c r="KUT82" s="112"/>
      <c r="KUU82" s="112"/>
      <c r="KUV82" s="112"/>
      <c r="KUW82" s="112"/>
      <c r="KUX82" s="112"/>
      <c r="KUY82" s="112"/>
      <c r="KUZ82" s="112"/>
      <c r="KVA82" s="112"/>
      <c r="KVB82" s="112"/>
      <c r="KVC82" s="112"/>
      <c r="KVD82" s="112"/>
      <c r="KVE82" s="112"/>
      <c r="KVF82" s="112"/>
      <c r="KVG82" s="112"/>
      <c r="KVH82" s="112"/>
      <c r="KVI82" s="112"/>
      <c r="KVJ82" s="112"/>
      <c r="KVK82" s="112"/>
      <c r="KVL82" s="112"/>
      <c r="KVM82" s="112"/>
      <c r="KVN82" s="112"/>
      <c r="KVO82" s="112"/>
      <c r="KVP82" s="112"/>
      <c r="KVQ82" s="112"/>
      <c r="KVR82" s="112"/>
      <c r="KVS82" s="112"/>
      <c r="KVT82" s="112"/>
      <c r="KVU82" s="112"/>
      <c r="KVV82" s="112"/>
      <c r="KVW82" s="112"/>
      <c r="KVX82" s="112"/>
      <c r="KVY82" s="112"/>
      <c r="KVZ82" s="112"/>
      <c r="KWA82" s="112"/>
      <c r="KWB82" s="112"/>
      <c r="KWC82" s="112"/>
      <c r="KWD82" s="112"/>
      <c r="KWE82" s="112"/>
      <c r="KWF82" s="112"/>
      <c r="KWG82" s="112"/>
      <c r="KWH82" s="112"/>
      <c r="KWI82" s="112"/>
      <c r="KWJ82" s="112"/>
      <c r="KWK82" s="112"/>
      <c r="KWL82" s="112"/>
      <c r="KWM82" s="112"/>
      <c r="KWN82" s="112"/>
      <c r="KWO82" s="112"/>
      <c r="KWP82" s="112"/>
      <c r="KWQ82" s="112"/>
      <c r="KWR82" s="112"/>
      <c r="KWS82" s="112"/>
      <c r="KWT82" s="112"/>
      <c r="KWU82" s="112"/>
      <c r="KWV82" s="112"/>
      <c r="KWW82" s="112"/>
      <c r="KWX82" s="112"/>
      <c r="KWY82" s="112"/>
      <c r="KWZ82" s="112"/>
      <c r="KXA82" s="112"/>
      <c r="KXB82" s="112"/>
      <c r="KXC82" s="112"/>
      <c r="KXD82" s="112"/>
      <c r="KXE82" s="112"/>
      <c r="KXF82" s="112"/>
      <c r="KXG82" s="112"/>
      <c r="KXH82" s="112"/>
      <c r="KXI82" s="112"/>
      <c r="KXJ82" s="112"/>
      <c r="KXK82" s="112"/>
      <c r="KXL82" s="112"/>
      <c r="KXM82" s="112"/>
      <c r="KXN82" s="112"/>
      <c r="KXO82" s="112"/>
      <c r="KXP82" s="112"/>
      <c r="KXQ82" s="112"/>
      <c r="KXR82" s="112"/>
      <c r="KXS82" s="112"/>
      <c r="KXT82" s="112"/>
      <c r="KXU82" s="112"/>
      <c r="KXV82" s="112"/>
      <c r="KXW82" s="112"/>
      <c r="KXX82" s="112"/>
      <c r="KXY82" s="112"/>
      <c r="KXZ82" s="112"/>
      <c r="KYA82" s="112"/>
      <c r="KYB82" s="112"/>
      <c r="KYC82" s="112"/>
      <c r="KYD82" s="112"/>
      <c r="KYE82" s="112"/>
      <c r="KYF82" s="112"/>
      <c r="KYG82" s="112"/>
      <c r="KYH82" s="112"/>
      <c r="KYI82" s="112"/>
      <c r="KYJ82" s="112"/>
      <c r="KYK82" s="112"/>
      <c r="KYL82" s="112"/>
      <c r="KYM82" s="112"/>
      <c r="KYN82" s="112"/>
      <c r="KYO82" s="112"/>
      <c r="KYP82" s="112"/>
      <c r="KYQ82" s="112"/>
      <c r="KYR82" s="112"/>
      <c r="KYS82" s="112"/>
      <c r="KYT82" s="112"/>
      <c r="KYU82" s="112"/>
      <c r="KYV82" s="112"/>
      <c r="KYW82" s="112"/>
      <c r="KYX82" s="112"/>
      <c r="KYY82" s="112"/>
      <c r="KYZ82" s="112"/>
      <c r="KZA82" s="112"/>
      <c r="KZB82" s="112"/>
      <c r="KZC82" s="112"/>
      <c r="KZD82" s="112"/>
      <c r="KZE82" s="112"/>
      <c r="KZF82" s="112"/>
      <c r="KZG82" s="112"/>
      <c r="KZH82" s="112"/>
      <c r="KZI82" s="112"/>
      <c r="KZJ82" s="112"/>
      <c r="KZK82" s="112"/>
      <c r="KZL82" s="112"/>
      <c r="KZM82" s="112"/>
      <c r="KZN82" s="112"/>
      <c r="KZO82" s="112"/>
      <c r="KZP82" s="112"/>
      <c r="KZQ82" s="112"/>
      <c r="KZR82" s="112"/>
      <c r="KZS82" s="112"/>
      <c r="KZT82" s="112"/>
      <c r="KZU82" s="112"/>
      <c r="KZV82" s="112"/>
      <c r="KZW82" s="112"/>
      <c r="KZX82" s="112"/>
      <c r="KZY82" s="112"/>
      <c r="KZZ82" s="112"/>
      <c r="LAA82" s="112"/>
      <c r="LAB82" s="112"/>
      <c r="LAC82" s="112"/>
      <c r="LAD82" s="112"/>
      <c r="LAE82" s="112"/>
      <c r="LAF82" s="112"/>
      <c r="LAG82" s="112"/>
      <c r="LAH82" s="112"/>
      <c r="LAI82" s="112"/>
      <c r="LAJ82" s="112"/>
      <c r="LAK82" s="112"/>
      <c r="LAL82" s="112"/>
      <c r="LAM82" s="112"/>
      <c r="LAN82" s="112"/>
      <c r="LAO82" s="112"/>
      <c r="LAP82" s="112"/>
      <c r="LAQ82" s="112"/>
      <c r="LAR82" s="112"/>
      <c r="LAS82" s="112"/>
      <c r="LAT82" s="112"/>
      <c r="LAU82" s="112"/>
      <c r="LAV82" s="112"/>
      <c r="LAW82" s="112"/>
      <c r="LAX82" s="112"/>
      <c r="LAY82" s="112"/>
      <c r="LAZ82" s="112"/>
      <c r="LBA82" s="112"/>
      <c r="LBB82" s="112"/>
      <c r="LBC82" s="112"/>
      <c r="LBD82" s="112"/>
      <c r="LBE82" s="112"/>
      <c r="LBF82" s="112"/>
      <c r="LBG82" s="112"/>
      <c r="LBH82" s="112"/>
      <c r="LBI82" s="112"/>
      <c r="LBJ82" s="112"/>
      <c r="LBK82" s="112"/>
      <c r="LBL82" s="112"/>
      <c r="LBM82" s="112"/>
      <c r="LBN82" s="112"/>
      <c r="LBO82" s="112"/>
      <c r="LBP82" s="112"/>
      <c r="LBQ82" s="112"/>
      <c r="LBR82" s="112"/>
      <c r="LBS82" s="112"/>
      <c r="LBT82" s="112"/>
      <c r="LBU82" s="112"/>
      <c r="LBV82" s="112"/>
      <c r="LBW82" s="112"/>
      <c r="LBX82" s="112"/>
      <c r="LBY82" s="112"/>
      <c r="LBZ82" s="112"/>
      <c r="LCA82" s="112"/>
      <c r="LCB82" s="112"/>
      <c r="LCC82" s="112"/>
      <c r="LCD82" s="112"/>
      <c r="LCE82" s="112"/>
      <c r="LCF82" s="112"/>
      <c r="LCG82" s="112"/>
      <c r="LCH82" s="112"/>
      <c r="LCI82" s="112"/>
      <c r="LCJ82" s="112"/>
      <c r="LCK82" s="112"/>
      <c r="LCL82" s="112"/>
      <c r="LCM82" s="112"/>
      <c r="LCN82" s="112"/>
      <c r="LCO82" s="112"/>
      <c r="LCP82" s="112"/>
      <c r="LCQ82" s="112"/>
      <c r="LCR82" s="112"/>
      <c r="LCS82" s="112"/>
      <c r="LCT82" s="112"/>
      <c r="LCU82" s="112"/>
      <c r="LCV82" s="112"/>
      <c r="LCW82" s="112"/>
      <c r="LCX82" s="112"/>
      <c r="LCY82" s="112"/>
      <c r="LCZ82" s="112"/>
      <c r="LDA82" s="112"/>
      <c r="LDB82" s="112"/>
      <c r="LDC82" s="112"/>
      <c r="LDD82" s="112"/>
      <c r="LDE82" s="112"/>
      <c r="LDF82" s="112"/>
      <c r="LDG82" s="112"/>
      <c r="LDH82" s="112"/>
      <c r="LDI82" s="112"/>
      <c r="LDJ82" s="112"/>
      <c r="LDK82" s="112"/>
      <c r="LDL82" s="112"/>
      <c r="LDM82" s="112"/>
      <c r="LDN82" s="112"/>
      <c r="LDO82" s="112"/>
      <c r="LDP82" s="112"/>
      <c r="LDQ82" s="112"/>
      <c r="LDR82" s="112"/>
      <c r="LDS82" s="112"/>
      <c r="LDT82" s="112"/>
      <c r="LDU82" s="112"/>
      <c r="LDV82" s="112"/>
      <c r="LDW82" s="112"/>
      <c r="LDX82" s="112"/>
      <c r="LDY82" s="112"/>
      <c r="LDZ82" s="112"/>
      <c r="LEA82" s="112"/>
      <c r="LEB82" s="112"/>
      <c r="LEC82" s="112"/>
      <c r="LED82" s="112"/>
      <c r="LEE82" s="112"/>
      <c r="LEF82" s="112"/>
      <c r="LEG82" s="112"/>
      <c r="LEH82" s="112"/>
      <c r="LEI82" s="112"/>
      <c r="LEJ82" s="112"/>
      <c r="LEK82" s="112"/>
      <c r="LEL82" s="112"/>
      <c r="LEM82" s="112"/>
      <c r="LEN82" s="112"/>
      <c r="LEO82" s="112"/>
      <c r="LEP82" s="112"/>
      <c r="LEQ82" s="112"/>
      <c r="LER82" s="112"/>
      <c r="LES82" s="112"/>
      <c r="LET82" s="112"/>
      <c r="LEU82" s="112"/>
      <c r="LEV82" s="112"/>
      <c r="LEW82" s="112"/>
      <c r="LEX82" s="112"/>
      <c r="LEY82" s="112"/>
      <c r="LEZ82" s="112"/>
      <c r="LFA82" s="112"/>
      <c r="LFB82" s="112"/>
      <c r="LFC82" s="112"/>
      <c r="LFD82" s="112"/>
      <c r="LFE82" s="112"/>
      <c r="LFF82" s="112"/>
      <c r="LFG82" s="112"/>
      <c r="LFH82" s="112"/>
      <c r="LFI82" s="112"/>
      <c r="LFJ82" s="112"/>
      <c r="LFK82" s="112"/>
      <c r="LFL82" s="112"/>
      <c r="LFM82" s="112"/>
      <c r="LFN82" s="112"/>
      <c r="LFO82" s="112"/>
      <c r="LFP82" s="112"/>
      <c r="LFQ82" s="112"/>
      <c r="LFR82" s="112"/>
      <c r="LFS82" s="112"/>
      <c r="LFT82" s="112"/>
      <c r="LFU82" s="112"/>
      <c r="LFV82" s="112"/>
      <c r="LFW82" s="112"/>
      <c r="LFX82" s="112"/>
      <c r="LFY82" s="112"/>
      <c r="LFZ82" s="112"/>
      <c r="LGA82" s="112"/>
      <c r="LGB82" s="112"/>
      <c r="LGC82" s="112"/>
      <c r="LGD82" s="112"/>
      <c r="LGE82" s="112"/>
      <c r="LGF82" s="112"/>
      <c r="LGG82" s="112"/>
      <c r="LGH82" s="112"/>
      <c r="LGI82" s="112"/>
      <c r="LGJ82" s="112"/>
      <c r="LGK82" s="112"/>
      <c r="LGL82" s="112"/>
      <c r="LGM82" s="112"/>
      <c r="LGN82" s="112"/>
      <c r="LGO82" s="112"/>
      <c r="LGP82" s="112"/>
      <c r="LGQ82" s="112"/>
      <c r="LGR82" s="112"/>
      <c r="LGS82" s="112"/>
      <c r="LGT82" s="112"/>
      <c r="LGU82" s="112"/>
      <c r="LGV82" s="112"/>
      <c r="LGW82" s="112"/>
      <c r="LGX82" s="112"/>
      <c r="LGY82" s="112"/>
      <c r="LGZ82" s="112"/>
      <c r="LHA82" s="112"/>
      <c r="LHB82" s="112"/>
      <c r="LHC82" s="112"/>
      <c r="LHD82" s="112"/>
      <c r="LHE82" s="112"/>
      <c r="LHF82" s="112"/>
      <c r="LHG82" s="112"/>
      <c r="LHH82" s="112"/>
      <c r="LHI82" s="112"/>
      <c r="LHJ82" s="112"/>
      <c r="LHK82" s="112"/>
      <c r="LHL82" s="112"/>
      <c r="LHM82" s="112"/>
      <c r="LHN82" s="112"/>
      <c r="LHO82" s="112"/>
      <c r="LHP82" s="112"/>
      <c r="LHQ82" s="112"/>
      <c r="LHR82" s="112"/>
      <c r="LHS82" s="112"/>
      <c r="LHT82" s="112"/>
      <c r="LHU82" s="112"/>
      <c r="LHV82" s="112"/>
      <c r="LHW82" s="112"/>
      <c r="LHX82" s="112"/>
      <c r="LHY82" s="112"/>
      <c r="LHZ82" s="112"/>
      <c r="LIA82" s="112"/>
      <c r="LIB82" s="112"/>
      <c r="LIC82" s="112"/>
      <c r="LID82" s="112"/>
      <c r="LIE82" s="112"/>
      <c r="LIF82" s="112"/>
      <c r="LIG82" s="112"/>
      <c r="LIH82" s="112"/>
      <c r="LII82" s="112"/>
      <c r="LIJ82" s="112"/>
      <c r="LIK82" s="112"/>
      <c r="LIL82" s="112"/>
      <c r="LIM82" s="112"/>
      <c r="LIN82" s="112"/>
      <c r="LIO82" s="112"/>
      <c r="LIP82" s="112"/>
      <c r="LIQ82" s="112"/>
      <c r="LIR82" s="112"/>
      <c r="LIS82" s="112"/>
      <c r="LIT82" s="112"/>
      <c r="LIU82" s="112"/>
      <c r="LIV82" s="112"/>
      <c r="LIW82" s="112"/>
      <c r="LIX82" s="112"/>
      <c r="LIY82" s="112"/>
      <c r="LIZ82" s="112"/>
      <c r="LJA82" s="112"/>
      <c r="LJB82" s="112"/>
      <c r="LJC82" s="112"/>
      <c r="LJD82" s="112"/>
      <c r="LJE82" s="112"/>
      <c r="LJF82" s="112"/>
      <c r="LJG82" s="112"/>
      <c r="LJH82" s="112"/>
      <c r="LJI82" s="112"/>
      <c r="LJJ82" s="112"/>
      <c r="LJK82" s="112"/>
      <c r="LJL82" s="112"/>
      <c r="LJM82" s="112"/>
      <c r="LJN82" s="112"/>
      <c r="LJO82" s="112"/>
      <c r="LJP82" s="112"/>
      <c r="LJQ82" s="112"/>
      <c r="LJR82" s="112"/>
      <c r="LJS82" s="112"/>
      <c r="LJT82" s="112"/>
      <c r="LJU82" s="112"/>
      <c r="LJV82" s="112"/>
      <c r="LJW82" s="112"/>
      <c r="LJX82" s="112"/>
      <c r="LJY82" s="112"/>
      <c r="LJZ82" s="112"/>
      <c r="LKA82" s="112"/>
      <c r="LKB82" s="112"/>
      <c r="LKC82" s="112"/>
      <c r="LKD82" s="112"/>
      <c r="LKE82" s="112"/>
      <c r="LKF82" s="112"/>
      <c r="LKG82" s="112"/>
      <c r="LKH82" s="112"/>
      <c r="LKI82" s="112"/>
      <c r="LKJ82" s="112"/>
      <c r="LKK82" s="112"/>
      <c r="LKL82" s="112"/>
      <c r="LKM82" s="112"/>
      <c r="LKN82" s="112"/>
      <c r="LKO82" s="112"/>
      <c r="LKP82" s="112"/>
      <c r="LKQ82" s="112"/>
      <c r="LKR82" s="112"/>
      <c r="LKS82" s="112"/>
      <c r="LKT82" s="112"/>
      <c r="LKU82" s="112"/>
      <c r="LKV82" s="112"/>
      <c r="LKW82" s="112"/>
      <c r="LKX82" s="112"/>
      <c r="LKY82" s="112"/>
      <c r="LKZ82" s="112"/>
      <c r="LLA82" s="112"/>
      <c r="LLB82" s="112"/>
      <c r="LLC82" s="112"/>
      <c r="LLD82" s="112"/>
      <c r="LLE82" s="112"/>
      <c r="LLF82" s="112"/>
      <c r="LLG82" s="112"/>
      <c r="LLH82" s="112"/>
      <c r="LLI82" s="112"/>
      <c r="LLJ82" s="112"/>
      <c r="LLK82" s="112"/>
      <c r="LLL82" s="112"/>
      <c r="LLM82" s="112"/>
      <c r="LLN82" s="112"/>
      <c r="LLO82" s="112"/>
      <c r="LLP82" s="112"/>
      <c r="LLQ82" s="112"/>
      <c r="LLR82" s="112"/>
      <c r="LLS82" s="112"/>
      <c r="LLT82" s="112"/>
      <c r="LLU82" s="112"/>
      <c r="LLV82" s="112"/>
      <c r="LLW82" s="112"/>
      <c r="LLX82" s="112"/>
      <c r="LLY82" s="112"/>
      <c r="LLZ82" s="112"/>
      <c r="LMA82" s="112"/>
      <c r="LMB82" s="112"/>
      <c r="LMC82" s="112"/>
      <c r="LMD82" s="112"/>
      <c r="LME82" s="112"/>
      <c r="LMF82" s="112"/>
      <c r="LMG82" s="112"/>
      <c r="LMH82" s="112"/>
      <c r="LMI82" s="112"/>
      <c r="LMJ82" s="112"/>
      <c r="LMK82" s="112"/>
      <c r="LML82" s="112"/>
      <c r="LMM82" s="112"/>
      <c r="LMN82" s="112"/>
      <c r="LMO82" s="112"/>
      <c r="LMP82" s="112"/>
      <c r="LMQ82" s="112"/>
      <c r="LMR82" s="112"/>
      <c r="LMS82" s="112"/>
      <c r="LMT82" s="112"/>
      <c r="LMU82" s="112"/>
      <c r="LMV82" s="112"/>
      <c r="LMW82" s="112"/>
      <c r="LMX82" s="112"/>
      <c r="LMY82" s="112"/>
      <c r="LMZ82" s="112"/>
      <c r="LNA82" s="112"/>
      <c r="LNB82" s="112"/>
      <c r="LNC82" s="112"/>
      <c r="LND82" s="112"/>
      <c r="LNE82" s="112"/>
      <c r="LNF82" s="112"/>
      <c r="LNG82" s="112"/>
      <c r="LNH82" s="112"/>
      <c r="LNI82" s="112"/>
      <c r="LNJ82" s="112"/>
      <c r="LNK82" s="112"/>
      <c r="LNL82" s="112"/>
      <c r="LNM82" s="112"/>
      <c r="LNN82" s="112"/>
      <c r="LNO82" s="112"/>
      <c r="LNP82" s="112"/>
      <c r="LNQ82" s="112"/>
      <c r="LNR82" s="112"/>
      <c r="LNS82" s="112"/>
      <c r="LNT82" s="112"/>
      <c r="LNU82" s="112"/>
      <c r="LNV82" s="112"/>
      <c r="LNW82" s="112"/>
      <c r="LNX82" s="112"/>
      <c r="LNY82" s="112"/>
      <c r="LNZ82" s="112"/>
      <c r="LOA82" s="112"/>
      <c r="LOB82" s="112"/>
      <c r="LOC82" s="112"/>
      <c r="LOD82" s="112"/>
      <c r="LOE82" s="112"/>
      <c r="LOF82" s="112"/>
      <c r="LOG82" s="112"/>
      <c r="LOH82" s="112"/>
      <c r="LOI82" s="112"/>
      <c r="LOJ82" s="112"/>
      <c r="LOK82" s="112"/>
      <c r="LOL82" s="112"/>
      <c r="LOM82" s="112"/>
      <c r="LON82" s="112"/>
      <c r="LOO82" s="112"/>
      <c r="LOP82" s="112"/>
      <c r="LOQ82" s="112"/>
      <c r="LOR82" s="112"/>
      <c r="LOS82" s="112"/>
      <c r="LOT82" s="112"/>
      <c r="LOU82" s="112"/>
      <c r="LOV82" s="112"/>
      <c r="LOW82" s="112"/>
      <c r="LOX82" s="112"/>
      <c r="LOY82" s="112"/>
      <c r="LOZ82" s="112"/>
      <c r="LPA82" s="112"/>
      <c r="LPB82" s="112"/>
      <c r="LPC82" s="112"/>
      <c r="LPD82" s="112"/>
      <c r="LPE82" s="112"/>
      <c r="LPF82" s="112"/>
      <c r="LPG82" s="112"/>
      <c r="LPH82" s="112"/>
      <c r="LPI82" s="112"/>
      <c r="LPJ82" s="112"/>
      <c r="LPK82" s="112"/>
      <c r="LPL82" s="112"/>
      <c r="LPM82" s="112"/>
      <c r="LPN82" s="112"/>
      <c r="LPO82" s="112"/>
      <c r="LPP82" s="112"/>
      <c r="LPQ82" s="112"/>
      <c r="LPR82" s="112"/>
      <c r="LPS82" s="112"/>
      <c r="LPT82" s="112"/>
      <c r="LPU82" s="112"/>
      <c r="LPV82" s="112"/>
      <c r="LPW82" s="112"/>
      <c r="LPX82" s="112"/>
      <c r="LPY82" s="112"/>
      <c r="LPZ82" s="112"/>
      <c r="LQA82" s="112"/>
      <c r="LQB82" s="112"/>
      <c r="LQC82" s="112"/>
      <c r="LQD82" s="112"/>
      <c r="LQE82" s="112"/>
      <c r="LQF82" s="112"/>
      <c r="LQG82" s="112"/>
      <c r="LQH82" s="112"/>
      <c r="LQI82" s="112"/>
      <c r="LQJ82" s="112"/>
      <c r="LQK82" s="112"/>
      <c r="LQL82" s="112"/>
      <c r="LQM82" s="112"/>
      <c r="LQN82" s="112"/>
      <c r="LQO82" s="112"/>
      <c r="LQP82" s="112"/>
      <c r="LQQ82" s="112"/>
      <c r="LQR82" s="112"/>
      <c r="LQS82" s="112"/>
      <c r="LQT82" s="112"/>
      <c r="LQU82" s="112"/>
      <c r="LQV82" s="112"/>
      <c r="LQW82" s="112"/>
      <c r="LQX82" s="112"/>
      <c r="LQY82" s="112"/>
      <c r="LQZ82" s="112"/>
      <c r="LRA82" s="112"/>
      <c r="LRB82" s="112"/>
      <c r="LRC82" s="112"/>
      <c r="LRD82" s="112"/>
      <c r="LRE82" s="112"/>
      <c r="LRF82" s="112"/>
      <c r="LRG82" s="112"/>
      <c r="LRH82" s="112"/>
      <c r="LRI82" s="112"/>
      <c r="LRJ82" s="112"/>
      <c r="LRK82" s="112"/>
      <c r="LRL82" s="112"/>
      <c r="LRM82" s="112"/>
      <c r="LRN82" s="112"/>
      <c r="LRO82" s="112"/>
      <c r="LRP82" s="112"/>
      <c r="LRQ82" s="112"/>
      <c r="LRR82" s="112"/>
      <c r="LRS82" s="112"/>
      <c r="LRT82" s="112"/>
      <c r="LRU82" s="112"/>
      <c r="LRV82" s="112"/>
      <c r="LRW82" s="112"/>
      <c r="LRX82" s="112"/>
      <c r="LRY82" s="112"/>
      <c r="LRZ82" s="112"/>
      <c r="LSA82" s="112"/>
      <c r="LSB82" s="112"/>
      <c r="LSC82" s="112"/>
      <c r="LSD82" s="112"/>
      <c r="LSE82" s="112"/>
      <c r="LSF82" s="112"/>
      <c r="LSG82" s="112"/>
      <c r="LSH82" s="112"/>
      <c r="LSI82" s="112"/>
      <c r="LSJ82" s="112"/>
      <c r="LSK82" s="112"/>
      <c r="LSL82" s="112"/>
      <c r="LSM82" s="112"/>
      <c r="LSN82" s="112"/>
      <c r="LSO82" s="112"/>
      <c r="LSP82" s="112"/>
      <c r="LSQ82" s="112"/>
      <c r="LSR82" s="112"/>
      <c r="LSS82" s="112"/>
      <c r="LST82" s="112"/>
      <c r="LSU82" s="112"/>
      <c r="LSV82" s="112"/>
      <c r="LSW82" s="112"/>
      <c r="LSX82" s="112"/>
      <c r="LSY82" s="112"/>
      <c r="LSZ82" s="112"/>
      <c r="LTA82" s="112"/>
      <c r="LTB82" s="112"/>
      <c r="LTC82" s="112"/>
      <c r="LTD82" s="112"/>
      <c r="LTE82" s="112"/>
      <c r="LTF82" s="112"/>
      <c r="LTG82" s="112"/>
      <c r="LTH82" s="112"/>
      <c r="LTI82" s="112"/>
      <c r="LTJ82" s="112"/>
      <c r="LTK82" s="112"/>
      <c r="LTL82" s="112"/>
      <c r="LTM82" s="112"/>
      <c r="LTN82" s="112"/>
      <c r="LTO82" s="112"/>
      <c r="LTP82" s="112"/>
      <c r="LTQ82" s="112"/>
      <c r="LTR82" s="112"/>
      <c r="LTS82" s="112"/>
      <c r="LTT82" s="112"/>
      <c r="LTU82" s="112"/>
      <c r="LTV82" s="112"/>
      <c r="LTW82" s="112"/>
      <c r="LTX82" s="112"/>
      <c r="LTY82" s="112"/>
      <c r="LTZ82" s="112"/>
      <c r="LUA82" s="112"/>
      <c r="LUB82" s="112"/>
      <c r="LUC82" s="112"/>
      <c r="LUD82" s="112"/>
      <c r="LUE82" s="112"/>
      <c r="LUF82" s="112"/>
      <c r="LUG82" s="112"/>
      <c r="LUH82" s="112"/>
      <c r="LUI82" s="112"/>
      <c r="LUJ82" s="112"/>
      <c r="LUK82" s="112"/>
      <c r="LUL82" s="112"/>
      <c r="LUM82" s="112"/>
      <c r="LUN82" s="112"/>
      <c r="LUO82" s="112"/>
      <c r="LUP82" s="112"/>
      <c r="LUQ82" s="112"/>
      <c r="LUR82" s="112"/>
      <c r="LUS82" s="112"/>
      <c r="LUT82" s="112"/>
      <c r="LUU82" s="112"/>
      <c r="LUV82" s="112"/>
      <c r="LUW82" s="112"/>
      <c r="LUX82" s="112"/>
      <c r="LUY82" s="112"/>
      <c r="LUZ82" s="112"/>
      <c r="LVA82" s="112"/>
      <c r="LVB82" s="112"/>
      <c r="LVC82" s="112"/>
      <c r="LVD82" s="112"/>
      <c r="LVE82" s="112"/>
      <c r="LVF82" s="112"/>
      <c r="LVG82" s="112"/>
      <c r="LVH82" s="112"/>
      <c r="LVI82" s="112"/>
      <c r="LVJ82" s="112"/>
      <c r="LVK82" s="112"/>
      <c r="LVL82" s="112"/>
      <c r="LVM82" s="112"/>
      <c r="LVN82" s="112"/>
      <c r="LVO82" s="112"/>
      <c r="LVP82" s="112"/>
      <c r="LVQ82" s="112"/>
      <c r="LVR82" s="112"/>
      <c r="LVS82" s="112"/>
      <c r="LVT82" s="112"/>
      <c r="LVU82" s="112"/>
      <c r="LVV82" s="112"/>
      <c r="LVW82" s="112"/>
      <c r="LVX82" s="112"/>
      <c r="LVY82" s="112"/>
      <c r="LVZ82" s="112"/>
      <c r="LWA82" s="112"/>
      <c r="LWB82" s="112"/>
      <c r="LWC82" s="112"/>
      <c r="LWD82" s="112"/>
      <c r="LWE82" s="112"/>
      <c r="LWF82" s="112"/>
      <c r="LWG82" s="112"/>
      <c r="LWH82" s="112"/>
      <c r="LWI82" s="112"/>
      <c r="LWJ82" s="112"/>
      <c r="LWK82" s="112"/>
      <c r="LWL82" s="112"/>
      <c r="LWM82" s="112"/>
      <c r="LWN82" s="112"/>
      <c r="LWO82" s="112"/>
      <c r="LWP82" s="112"/>
      <c r="LWQ82" s="112"/>
      <c r="LWR82" s="112"/>
      <c r="LWS82" s="112"/>
      <c r="LWT82" s="112"/>
      <c r="LWU82" s="112"/>
      <c r="LWV82" s="112"/>
      <c r="LWW82" s="112"/>
      <c r="LWX82" s="112"/>
      <c r="LWY82" s="112"/>
      <c r="LWZ82" s="112"/>
      <c r="LXA82" s="112"/>
      <c r="LXB82" s="112"/>
      <c r="LXC82" s="112"/>
      <c r="LXD82" s="112"/>
      <c r="LXE82" s="112"/>
      <c r="LXF82" s="112"/>
      <c r="LXG82" s="112"/>
      <c r="LXH82" s="112"/>
      <c r="LXI82" s="112"/>
      <c r="LXJ82" s="112"/>
      <c r="LXK82" s="112"/>
      <c r="LXL82" s="112"/>
      <c r="LXM82" s="112"/>
      <c r="LXN82" s="112"/>
      <c r="LXO82" s="112"/>
      <c r="LXP82" s="112"/>
      <c r="LXQ82" s="112"/>
      <c r="LXR82" s="112"/>
      <c r="LXS82" s="112"/>
      <c r="LXT82" s="112"/>
      <c r="LXU82" s="112"/>
      <c r="LXV82" s="112"/>
      <c r="LXW82" s="112"/>
      <c r="LXX82" s="112"/>
      <c r="LXY82" s="112"/>
      <c r="LXZ82" s="112"/>
      <c r="LYA82" s="112"/>
      <c r="LYB82" s="112"/>
      <c r="LYC82" s="112"/>
      <c r="LYD82" s="112"/>
      <c r="LYE82" s="112"/>
      <c r="LYF82" s="112"/>
      <c r="LYG82" s="112"/>
      <c r="LYH82" s="112"/>
      <c r="LYI82" s="112"/>
      <c r="LYJ82" s="112"/>
      <c r="LYK82" s="112"/>
      <c r="LYL82" s="112"/>
      <c r="LYM82" s="112"/>
      <c r="LYN82" s="112"/>
      <c r="LYO82" s="112"/>
      <c r="LYP82" s="112"/>
      <c r="LYQ82" s="112"/>
      <c r="LYR82" s="112"/>
      <c r="LYS82" s="112"/>
      <c r="LYT82" s="112"/>
      <c r="LYU82" s="112"/>
      <c r="LYV82" s="112"/>
      <c r="LYW82" s="112"/>
      <c r="LYX82" s="112"/>
      <c r="LYY82" s="112"/>
      <c r="LYZ82" s="112"/>
      <c r="LZA82" s="112"/>
      <c r="LZB82" s="112"/>
      <c r="LZC82" s="112"/>
      <c r="LZD82" s="112"/>
      <c r="LZE82" s="112"/>
      <c r="LZF82" s="112"/>
      <c r="LZG82" s="112"/>
      <c r="LZH82" s="112"/>
      <c r="LZI82" s="112"/>
      <c r="LZJ82" s="112"/>
      <c r="LZK82" s="112"/>
      <c r="LZL82" s="112"/>
      <c r="LZM82" s="112"/>
      <c r="LZN82" s="112"/>
      <c r="LZO82" s="112"/>
      <c r="LZP82" s="112"/>
      <c r="LZQ82" s="112"/>
      <c r="LZR82" s="112"/>
      <c r="LZS82" s="112"/>
      <c r="LZT82" s="112"/>
      <c r="LZU82" s="112"/>
      <c r="LZV82" s="112"/>
      <c r="LZW82" s="112"/>
      <c r="LZX82" s="112"/>
      <c r="LZY82" s="112"/>
      <c r="LZZ82" s="112"/>
      <c r="MAA82" s="112"/>
      <c r="MAB82" s="112"/>
      <c r="MAC82" s="112"/>
      <c r="MAD82" s="112"/>
      <c r="MAE82" s="112"/>
      <c r="MAF82" s="112"/>
      <c r="MAG82" s="112"/>
      <c r="MAH82" s="112"/>
      <c r="MAI82" s="112"/>
      <c r="MAJ82" s="112"/>
      <c r="MAK82" s="112"/>
      <c r="MAL82" s="112"/>
      <c r="MAM82" s="112"/>
      <c r="MAN82" s="112"/>
      <c r="MAO82" s="112"/>
      <c r="MAP82" s="112"/>
      <c r="MAQ82" s="112"/>
      <c r="MAR82" s="112"/>
      <c r="MAS82" s="112"/>
      <c r="MAT82" s="112"/>
      <c r="MAU82" s="112"/>
      <c r="MAV82" s="112"/>
      <c r="MAW82" s="112"/>
      <c r="MAX82" s="112"/>
      <c r="MAY82" s="112"/>
      <c r="MAZ82" s="112"/>
      <c r="MBA82" s="112"/>
      <c r="MBB82" s="112"/>
      <c r="MBC82" s="112"/>
      <c r="MBD82" s="112"/>
      <c r="MBE82" s="112"/>
      <c r="MBF82" s="112"/>
      <c r="MBG82" s="112"/>
      <c r="MBH82" s="112"/>
      <c r="MBI82" s="112"/>
      <c r="MBJ82" s="112"/>
      <c r="MBK82" s="112"/>
      <c r="MBL82" s="112"/>
      <c r="MBM82" s="112"/>
      <c r="MBN82" s="112"/>
      <c r="MBO82" s="112"/>
      <c r="MBP82" s="112"/>
      <c r="MBQ82" s="112"/>
      <c r="MBR82" s="112"/>
      <c r="MBS82" s="112"/>
      <c r="MBT82" s="112"/>
      <c r="MBU82" s="112"/>
      <c r="MBV82" s="112"/>
      <c r="MBW82" s="112"/>
      <c r="MBX82" s="112"/>
      <c r="MBY82" s="112"/>
      <c r="MBZ82" s="112"/>
      <c r="MCA82" s="112"/>
      <c r="MCB82" s="112"/>
      <c r="MCC82" s="112"/>
      <c r="MCD82" s="112"/>
      <c r="MCE82" s="112"/>
      <c r="MCF82" s="112"/>
      <c r="MCG82" s="112"/>
      <c r="MCH82" s="112"/>
      <c r="MCI82" s="112"/>
      <c r="MCJ82" s="112"/>
      <c r="MCK82" s="112"/>
      <c r="MCL82" s="112"/>
      <c r="MCM82" s="112"/>
      <c r="MCN82" s="112"/>
      <c r="MCO82" s="112"/>
      <c r="MCP82" s="112"/>
      <c r="MCQ82" s="112"/>
      <c r="MCR82" s="112"/>
      <c r="MCS82" s="112"/>
      <c r="MCT82" s="112"/>
      <c r="MCU82" s="112"/>
      <c r="MCV82" s="112"/>
      <c r="MCW82" s="112"/>
      <c r="MCX82" s="112"/>
      <c r="MCY82" s="112"/>
      <c r="MCZ82" s="112"/>
      <c r="MDA82" s="112"/>
      <c r="MDB82" s="112"/>
      <c r="MDC82" s="112"/>
      <c r="MDD82" s="112"/>
      <c r="MDE82" s="112"/>
      <c r="MDF82" s="112"/>
      <c r="MDG82" s="112"/>
      <c r="MDH82" s="112"/>
      <c r="MDI82" s="112"/>
      <c r="MDJ82" s="112"/>
      <c r="MDK82" s="112"/>
      <c r="MDL82" s="112"/>
      <c r="MDM82" s="112"/>
      <c r="MDN82" s="112"/>
      <c r="MDO82" s="112"/>
      <c r="MDP82" s="112"/>
      <c r="MDQ82" s="112"/>
      <c r="MDR82" s="112"/>
      <c r="MDS82" s="112"/>
      <c r="MDT82" s="112"/>
      <c r="MDU82" s="112"/>
      <c r="MDV82" s="112"/>
      <c r="MDW82" s="112"/>
      <c r="MDX82" s="112"/>
      <c r="MDY82" s="112"/>
      <c r="MDZ82" s="112"/>
      <c r="MEA82" s="112"/>
      <c r="MEB82" s="112"/>
      <c r="MEC82" s="112"/>
      <c r="MED82" s="112"/>
      <c r="MEE82" s="112"/>
      <c r="MEF82" s="112"/>
      <c r="MEG82" s="112"/>
      <c r="MEH82" s="112"/>
      <c r="MEI82" s="112"/>
      <c r="MEJ82" s="112"/>
      <c r="MEK82" s="112"/>
      <c r="MEL82" s="112"/>
      <c r="MEM82" s="112"/>
      <c r="MEN82" s="112"/>
      <c r="MEO82" s="112"/>
      <c r="MEP82" s="112"/>
      <c r="MEQ82" s="112"/>
      <c r="MER82" s="112"/>
      <c r="MES82" s="112"/>
      <c r="MET82" s="112"/>
      <c r="MEU82" s="112"/>
      <c r="MEV82" s="112"/>
      <c r="MEW82" s="112"/>
      <c r="MEX82" s="112"/>
      <c r="MEY82" s="112"/>
      <c r="MEZ82" s="112"/>
      <c r="MFA82" s="112"/>
      <c r="MFB82" s="112"/>
      <c r="MFC82" s="112"/>
      <c r="MFD82" s="112"/>
      <c r="MFE82" s="112"/>
      <c r="MFF82" s="112"/>
      <c r="MFG82" s="112"/>
      <c r="MFH82" s="112"/>
      <c r="MFI82" s="112"/>
      <c r="MFJ82" s="112"/>
      <c r="MFK82" s="112"/>
      <c r="MFL82" s="112"/>
      <c r="MFM82" s="112"/>
      <c r="MFN82" s="112"/>
      <c r="MFO82" s="112"/>
      <c r="MFP82" s="112"/>
      <c r="MFQ82" s="112"/>
      <c r="MFR82" s="112"/>
      <c r="MFS82" s="112"/>
      <c r="MFT82" s="112"/>
      <c r="MFU82" s="112"/>
      <c r="MFV82" s="112"/>
      <c r="MFW82" s="112"/>
      <c r="MFX82" s="112"/>
      <c r="MFY82" s="112"/>
      <c r="MFZ82" s="112"/>
      <c r="MGA82" s="112"/>
      <c r="MGB82" s="112"/>
      <c r="MGC82" s="112"/>
      <c r="MGD82" s="112"/>
      <c r="MGE82" s="112"/>
      <c r="MGF82" s="112"/>
      <c r="MGG82" s="112"/>
      <c r="MGH82" s="112"/>
      <c r="MGI82" s="112"/>
      <c r="MGJ82" s="112"/>
      <c r="MGK82" s="112"/>
      <c r="MGL82" s="112"/>
      <c r="MGM82" s="112"/>
      <c r="MGN82" s="112"/>
      <c r="MGO82" s="112"/>
      <c r="MGP82" s="112"/>
      <c r="MGQ82" s="112"/>
      <c r="MGR82" s="112"/>
      <c r="MGS82" s="112"/>
      <c r="MGT82" s="112"/>
      <c r="MGU82" s="112"/>
      <c r="MGV82" s="112"/>
      <c r="MGW82" s="112"/>
      <c r="MGX82" s="112"/>
      <c r="MGY82" s="112"/>
      <c r="MGZ82" s="112"/>
      <c r="MHA82" s="112"/>
      <c r="MHB82" s="112"/>
      <c r="MHC82" s="112"/>
      <c r="MHD82" s="112"/>
      <c r="MHE82" s="112"/>
      <c r="MHF82" s="112"/>
      <c r="MHG82" s="112"/>
      <c r="MHH82" s="112"/>
      <c r="MHI82" s="112"/>
      <c r="MHJ82" s="112"/>
      <c r="MHK82" s="112"/>
      <c r="MHL82" s="112"/>
      <c r="MHM82" s="112"/>
      <c r="MHN82" s="112"/>
      <c r="MHO82" s="112"/>
      <c r="MHP82" s="112"/>
      <c r="MHQ82" s="112"/>
      <c r="MHR82" s="112"/>
      <c r="MHS82" s="112"/>
      <c r="MHT82" s="112"/>
      <c r="MHU82" s="112"/>
      <c r="MHV82" s="112"/>
      <c r="MHW82" s="112"/>
      <c r="MHX82" s="112"/>
      <c r="MHY82" s="112"/>
      <c r="MHZ82" s="112"/>
      <c r="MIA82" s="112"/>
      <c r="MIB82" s="112"/>
      <c r="MIC82" s="112"/>
      <c r="MID82" s="112"/>
      <c r="MIE82" s="112"/>
      <c r="MIF82" s="112"/>
      <c r="MIG82" s="112"/>
      <c r="MIH82" s="112"/>
      <c r="MII82" s="112"/>
      <c r="MIJ82" s="112"/>
      <c r="MIK82" s="112"/>
      <c r="MIL82" s="112"/>
      <c r="MIM82" s="112"/>
      <c r="MIN82" s="112"/>
      <c r="MIO82" s="112"/>
      <c r="MIP82" s="112"/>
      <c r="MIQ82" s="112"/>
      <c r="MIR82" s="112"/>
      <c r="MIS82" s="112"/>
      <c r="MIT82" s="112"/>
      <c r="MIU82" s="112"/>
      <c r="MIV82" s="112"/>
      <c r="MIW82" s="112"/>
      <c r="MIX82" s="112"/>
      <c r="MIY82" s="112"/>
      <c r="MIZ82" s="112"/>
      <c r="MJA82" s="112"/>
      <c r="MJB82" s="112"/>
      <c r="MJC82" s="112"/>
      <c r="MJD82" s="112"/>
      <c r="MJE82" s="112"/>
      <c r="MJF82" s="112"/>
      <c r="MJG82" s="112"/>
      <c r="MJH82" s="112"/>
      <c r="MJI82" s="112"/>
      <c r="MJJ82" s="112"/>
      <c r="MJK82" s="112"/>
      <c r="MJL82" s="112"/>
      <c r="MJM82" s="112"/>
      <c r="MJN82" s="112"/>
      <c r="MJO82" s="112"/>
      <c r="MJP82" s="112"/>
      <c r="MJQ82" s="112"/>
      <c r="MJR82" s="112"/>
      <c r="MJS82" s="112"/>
      <c r="MJT82" s="112"/>
      <c r="MJU82" s="112"/>
      <c r="MJV82" s="112"/>
      <c r="MJW82" s="112"/>
      <c r="MJX82" s="112"/>
      <c r="MJY82" s="112"/>
      <c r="MJZ82" s="112"/>
      <c r="MKA82" s="112"/>
      <c r="MKB82" s="112"/>
      <c r="MKC82" s="112"/>
      <c r="MKD82" s="112"/>
      <c r="MKE82" s="112"/>
      <c r="MKF82" s="112"/>
      <c r="MKG82" s="112"/>
      <c r="MKH82" s="112"/>
      <c r="MKI82" s="112"/>
      <c r="MKJ82" s="112"/>
      <c r="MKK82" s="112"/>
      <c r="MKL82" s="112"/>
      <c r="MKM82" s="112"/>
      <c r="MKN82" s="112"/>
      <c r="MKO82" s="112"/>
      <c r="MKP82" s="112"/>
      <c r="MKQ82" s="112"/>
      <c r="MKR82" s="112"/>
      <c r="MKS82" s="112"/>
      <c r="MKT82" s="112"/>
      <c r="MKU82" s="112"/>
      <c r="MKV82" s="112"/>
      <c r="MKW82" s="112"/>
      <c r="MKX82" s="112"/>
      <c r="MKY82" s="112"/>
      <c r="MKZ82" s="112"/>
      <c r="MLA82" s="112"/>
      <c r="MLB82" s="112"/>
      <c r="MLC82" s="112"/>
      <c r="MLD82" s="112"/>
      <c r="MLE82" s="112"/>
      <c r="MLF82" s="112"/>
      <c r="MLG82" s="112"/>
      <c r="MLH82" s="112"/>
      <c r="MLI82" s="112"/>
      <c r="MLJ82" s="112"/>
      <c r="MLK82" s="112"/>
      <c r="MLL82" s="112"/>
      <c r="MLM82" s="112"/>
      <c r="MLN82" s="112"/>
      <c r="MLO82" s="112"/>
      <c r="MLP82" s="112"/>
      <c r="MLQ82" s="112"/>
      <c r="MLR82" s="112"/>
      <c r="MLS82" s="112"/>
      <c r="MLT82" s="112"/>
      <c r="MLU82" s="112"/>
      <c r="MLV82" s="112"/>
      <c r="MLW82" s="112"/>
      <c r="MLX82" s="112"/>
      <c r="MLY82" s="112"/>
      <c r="MLZ82" s="112"/>
      <c r="MMA82" s="112"/>
      <c r="MMB82" s="112"/>
      <c r="MMC82" s="112"/>
      <c r="MMD82" s="112"/>
      <c r="MME82" s="112"/>
      <c r="MMF82" s="112"/>
      <c r="MMG82" s="112"/>
      <c r="MMH82" s="112"/>
      <c r="MMI82" s="112"/>
      <c r="MMJ82" s="112"/>
      <c r="MMK82" s="112"/>
      <c r="MML82" s="112"/>
      <c r="MMM82" s="112"/>
      <c r="MMN82" s="112"/>
      <c r="MMO82" s="112"/>
      <c r="MMP82" s="112"/>
      <c r="MMQ82" s="112"/>
      <c r="MMR82" s="112"/>
      <c r="MMS82" s="112"/>
      <c r="MMT82" s="112"/>
      <c r="MMU82" s="112"/>
      <c r="MMV82" s="112"/>
      <c r="MMW82" s="112"/>
      <c r="MMX82" s="112"/>
      <c r="MMY82" s="112"/>
      <c r="MMZ82" s="112"/>
      <c r="MNA82" s="112"/>
      <c r="MNB82" s="112"/>
      <c r="MNC82" s="112"/>
      <c r="MND82" s="112"/>
      <c r="MNE82" s="112"/>
      <c r="MNF82" s="112"/>
      <c r="MNG82" s="112"/>
      <c r="MNH82" s="112"/>
      <c r="MNI82" s="112"/>
      <c r="MNJ82" s="112"/>
      <c r="MNK82" s="112"/>
      <c r="MNL82" s="112"/>
      <c r="MNM82" s="112"/>
      <c r="MNN82" s="112"/>
      <c r="MNO82" s="112"/>
      <c r="MNP82" s="112"/>
      <c r="MNQ82" s="112"/>
      <c r="MNR82" s="112"/>
      <c r="MNS82" s="112"/>
      <c r="MNT82" s="112"/>
      <c r="MNU82" s="112"/>
      <c r="MNV82" s="112"/>
      <c r="MNW82" s="112"/>
      <c r="MNX82" s="112"/>
      <c r="MNY82" s="112"/>
      <c r="MNZ82" s="112"/>
      <c r="MOA82" s="112"/>
      <c r="MOB82" s="112"/>
      <c r="MOC82" s="112"/>
      <c r="MOD82" s="112"/>
      <c r="MOE82" s="112"/>
      <c r="MOF82" s="112"/>
      <c r="MOG82" s="112"/>
      <c r="MOH82" s="112"/>
      <c r="MOI82" s="112"/>
      <c r="MOJ82" s="112"/>
      <c r="MOK82" s="112"/>
      <c r="MOL82" s="112"/>
      <c r="MOM82" s="112"/>
      <c r="MON82" s="112"/>
      <c r="MOO82" s="112"/>
      <c r="MOP82" s="112"/>
      <c r="MOQ82" s="112"/>
      <c r="MOR82" s="112"/>
      <c r="MOS82" s="112"/>
      <c r="MOT82" s="112"/>
      <c r="MOU82" s="112"/>
      <c r="MOV82" s="112"/>
      <c r="MOW82" s="112"/>
      <c r="MOX82" s="112"/>
      <c r="MOY82" s="112"/>
      <c r="MOZ82" s="112"/>
      <c r="MPA82" s="112"/>
      <c r="MPB82" s="112"/>
      <c r="MPC82" s="112"/>
      <c r="MPD82" s="112"/>
      <c r="MPE82" s="112"/>
      <c r="MPF82" s="112"/>
      <c r="MPG82" s="112"/>
      <c r="MPH82" s="112"/>
      <c r="MPI82" s="112"/>
      <c r="MPJ82" s="112"/>
      <c r="MPK82" s="112"/>
      <c r="MPL82" s="112"/>
      <c r="MPM82" s="112"/>
      <c r="MPN82" s="112"/>
      <c r="MPO82" s="112"/>
      <c r="MPP82" s="112"/>
      <c r="MPQ82" s="112"/>
      <c r="MPR82" s="112"/>
      <c r="MPS82" s="112"/>
      <c r="MPT82" s="112"/>
      <c r="MPU82" s="112"/>
      <c r="MPV82" s="112"/>
      <c r="MPW82" s="112"/>
      <c r="MPX82" s="112"/>
      <c r="MPY82" s="112"/>
      <c r="MPZ82" s="112"/>
      <c r="MQA82" s="112"/>
      <c r="MQB82" s="112"/>
      <c r="MQC82" s="112"/>
      <c r="MQD82" s="112"/>
      <c r="MQE82" s="112"/>
      <c r="MQF82" s="112"/>
      <c r="MQG82" s="112"/>
      <c r="MQH82" s="112"/>
      <c r="MQI82" s="112"/>
      <c r="MQJ82" s="112"/>
      <c r="MQK82" s="112"/>
      <c r="MQL82" s="112"/>
      <c r="MQM82" s="112"/>
      <c r="MQN82" s="112"/>
      <c r="MQO82" s="112"/>
      <c r="MQP82" s="112"/>
      <c r="MQQ82" s="112"/>
      <c r="MQR82" s="112"/>
      <c r="MQS82" s="112"/>
      <c r="MQT82" s="112"/>
      <c r="MQU82" s="112"/>
      <c r="MQV82" s="112"/>
      <c r="MQW82" s="112"/>
      <c r="MQX82" s="112"/>
      <c r="MQY82" s="112"/>
      <c r="MQZ82" s="112"/>
      <c r="MRA82" s="112"/>
      <c r="MRB82" s="112"/>
      <c r="MRC82" s="112"/>
      <c r="MRD82" s="112"/>
      <c r="MRE82" s="112"/>
      <c r="MRF82" s="112"/>
      <c r="MRG82" s="112"/>
      <c r="MRH82" s="112"/>
      <c r="MRI82" s="112"/>
      <c r="MRJ82" s="112"/>
      <c r="MRK82" s="112"/>
      <c r="MRL82" s="112"/>
      <c r="MRM82" s="112"/>
      <c r="MRN82" s="112"/>
      <c r="MRO82" s="112"/>
      <c r="MRP82" s="112"/>
      <c r="MRQ82" s="112"/>
      <c r="MRR82" s="112"/>
      <c r="MRS82" s="112"/>
      <c r="MRT82" s="112"/>
      <c r="MRU82" s="112"/>
      <c r="MRV82" s="112"/>
      <c r="MRW82" s="112"/>
      <c r="MRX82" s="112"/>
      <c r="MRY82" s="112"/>
      <c r="MRZ82" s="112"/>
      <c r="MSA82" s="112"/>
      <c r="MSB82" s="112"/>
      <c r="MSC82" s="112"/>
      <c r="MSD82" s="112"/>
      <c r="MSE82" s="112"/>
      <c r="MSF82" s="112"/>
      <c r="MSG82" s="112"/>
      <c r="MSH82" s="112"/>
      <c r="MSI82" s="112"/>
      <c r="MSJ82" s="112"/>
      <c r="MSK82" s="112"/>
      <c r="MSL82" s="112"/>
      <c r="MSM82" s="112"/>
      <c r="MSN82" s="112"/>
      <c r="MSO82" s="112"/>
      <c r="MSP82" s="112"/>
      <c r="MSQ82" s="112"/>
      <c r="MSR82" s="112"/>
      <c r="MSS82" s="112"/>
      <c r="MST82" s="112"/>
      <c r="MSU82" s="112"/>
      <c r="MSV82" s="112"/>
      <c r="MSW82" s="112"/>
      <c r="MSX82" s="112"/>
      <c r="MSY82" s="112"/>
      <c r="MSZ82" s="112"/>
      <c r="MTA82" s="112"/>
      <c r="MTB82" s="112"/>
      <c r="MTC82" s="112"/>
      <c r="MTD82" s="112"/>
      <c r="MTE82" s="112"/>
      <c r="MTF82" s="112"/>
      <c r="MTG82" s="112"/>
      <c r="MTH82" s="112"/>
      <c r="MTI82" s="112"/>
      <c r="MTJ82" s="112"/>
      <c r="MTK82" s="112"/>
      <c r="MTL82" s="112"/>
      <c r="MTM82" s="112"/>
      <c r="MTN82" s="112"/>
      <c r="MTO82" s="112"/>
      <c r="MTP82" s="112"/>
      <c r="MTQ82" s="112"/>
      <c r="MTR82" s="112"/>
      <c r="MTS82" s="112"/>
      <c r="MTT82" s="112"/>
      <c r="MTU82" s="112"/>
      <c r="MTV82" s="112"/>
      <c r="MTW82" s="112"/>
      <c r="MTX82" s="112"/>
      <c r="MTY82" s="112"/>
      <c r="MTZ82" s="112"/>
      <c r="MUA82" s="112"/>
      <c r="MUB82" s="112"/>
      <c r="MUC82" s="112"/>
      <c r="MUD82" s="112"/>
      <c r="MUE82" s="112"/>
      <c r="MUF82" s="112"/>
      <c r="MUG82" s="112"/>
      <c r="MUH82" s="112"/>
      <c r="MUI82" s="112"/>
      <c r="MUJ82" s="112"/>
      <c r="MUK82" s="112"/>
      <c r="MUL82" s="112"/>
      <c r="MUM82" s="112"/>
      <c r="MUN82" s="112"/>
      <c r="MUO82" s="112"/>
      <c r="MUP82" s="112"/>
      <c r="MUQ82" s="112"/>
      <c r="MUR82" s="112"/>
      <c r="MUS82" s="112"/>
      <c r="MUT82" s="112"/>
      <c r="MUU82" s="112"/>
      <c r="MUV82" s="112"/>
      <c r="MUW82" s="112"/>
      <c r="MUX82" s="112"/>
      <c r="MUY82" s="112"/>
      <c r="MUZ82" s="112"/>
      <c r="MVA82" s="112"/>
      <c r="MVB82" s="112"/>
      <c r="MVC82" s="112"/>
      <c r="MVD82" s="112"/>
      <c r="MVE82" s="112"/>
      <c r="MVF82" s="112"/>
      <c r="MVG82" s="112"/>
      <c r="MVH82" s="112"/>
      <c r="MVI82" s="112"/>
      <c r="MVJ82" s="112"/>
      <c r="MVK82" s="112"/>
      <c r="MVL82" s="112"/>
      <c r="MVM82" s="112"/>
      <c r="MVN82" s="112"/>
      <c r="MVO82" s="112"/>
      <c r="MVP82" s="112"/>
      <c r="MVQ82" s="112"/>
      <c r="MVR82" s="112"/>
      <c r="MVS82" s="112"/>
      <c r="MVT82" s="112"/>
      <c r="MVU82" s="112"/>
      <c r="MVV82" s="112"/>
      <c r="MVW82" s="112"/>
      <c r="MVX82" s="112"/>
      <c r="MVY82" s="112"/>
      <c r="MVZ82" s="112"/>
      <c r="MWA82" s="112"/>
      <c r="MWB82" s="112"/>
      <c r="MWC82" s="112"/>
      <c r="MWD82" s="112"/>
      <c r="MWE82" s="112"/>
      <c r="MWF82" s="112"/>
      <c r="MWG82" s="112"/>
      <c r="MWH82" s="112"/>
      <c r="MWI82" s="112"/>
      <c r="MWJ82" s="112"/>
      <c r="MWK82" s="112"/>
      <c r="MWL82" s="112"/>
      <c r="MWM82" s="112"/>
      <c r="MWN82" s="112"/>
      <c r="MWO82" s="112"/>
      <c r="MWP82" s="112"/>
      <c r="MWQ82" s="112"/>
      <c r="MWR82" s="112"/>
      <c r="MWS82" s="112"/>
      <c r="MWT82" s="112"/>
      <c r="MWU82" s="112"/>
      <c r="MWV82" s="112"/>
      <c r="MWW82" s="112"/>
      <c r="MWX82" s="112"/>
      <c r="MWY82" s="112"/>
      <c r="MWZ82" s="112"/>
      <c r="MXA82" s="112"/>
      <c r="MXB82" s="112"/>
      <c r="MXC82" s="112"/>
      <c r="MXD82" s="112"/>
      <c r="MXE82" s="112"/>
      <c r="MXF82" s="112"/>
      <c r="MXG82" s="112"/>
      <c r="MXH82" s="112"/>
      <c r="MXI82" s="112"/>
      <c r="MXJ82" s="112"/>
      <c r="MXK82" s="112"/>
      <c r="MXL82" s="112"/>
      <c r="MXM82" s="112"/>
      <c r="MXN82" s="112"/>
      <c r="MXO82" s="112"/>
      <c r="MXP82" s="112"/>
      <c r="MXQ82" s="112"/>
      <c r="MXR82" s="112"/>
      <c r="MXS82" s="112"/>
      <c r="MXT82" s="112"/>
      <c r="MXU82" s="112"/>
      <c r="MXV82" s="112"/>
      <c r="MXW82" s="112"/>
      <c r="MXX82" s="112"/>
      <c r="MXY82" s="112"/>
      <c r="MXZ82" s="112"/>
      <c r="MYA82" s="112"/>
      <c r="MYB82" s="112"/>
      <c r="MYC82" s="112"/>
      <c r="MYD82" s="112"/>
      <c r="MYE82" s="112"/>
      <c r="MYF82" s="112"/>
      <c r="MYG82" s="112"/>
      <c r="MYH82" s="112"/>
      <c r="MYI82" s="112"/>
      <c r="MYJ82" s="112"/>
      <c r="MYK82" s="112"/>
      <c r="MYL82" s="112"/>
      <c r="MYM82" s="112"/>
      <c r="MYN82" s="112"/>
      <c r="MYO82" s="112"/>
      <c r="MYP82" s="112"/>
      <c r="MYQ82" s="112"/>
      <c r="MYR82" s="112"/>
      <c r="MYS82" s="112"/>
      <c r="MYT82" s="112"/>
      <c r="MYU82" s="112"/>
      <c r="MYV82" s="112"/>
      <c r="MYW82" s="112"/>
      <c r="MYX82" s="112"/>
      <c r="MYY82" s="112"/>
      <c r="MYZ82" s="112"/>
      <c r="MZA82" s="112"/>
      <c r="MZB82" s="112"/>
      <c r="MZC82" s="112"/>
      <c r="MZD82" s="112"/>
      <c r="MZE82" s="112"/>
      <c r="MZF82" s="112"/>
      <c r="MZG82" s="112"/>
      <c r="MZH82" s="112"/>
      <c r="MZI82" s="112"/>
      <c r="MZJ82" s="112"/>
      <c r="MZK82" s="112"/>
      <c r="MZL82" s="112"/>
      <c r="MZM82" s="112"/>
      <c r="MZN82" s="112"/>
      <c r="MZO82" s="112"/>
      <c r="MZP82" s="112"/>
      <c r="MZQ82" s="112"/>
      <c r="MZR82" s="112"/>
      <c r="MZS82" s="112"/>
      <c r="MZT82" s="112"/>
      <c r="MZU82" s="112"/>
      <c r="MZV82" s="112"/>
      <c r="MZW82" s="112"/>
      <c r="MZX82" s="112"/>
      <c r="MZY82" s="112"/>
      <c r="MZZ82" s="112"/>
      <c r="NAA82" s="112"/>
      <c r="NAB82" s="112"/>
      <c r="NAC82" s="112"/>
      <c r="NAD82" s="112"/>
      <c r="NAE82" s="112"/>
      <c r="NAF82" s="112"/>
      <c r="NAG82" s="112"/>
      <c r="NAH82" s="112"/>
      <c r="NAI82" s="112"/>
      <c r="NAJ82" s="112"/>
      <c r="NAK82" s="112"/>
      <c r="NAL82" s="112"/>
      <c r="NAM82" s="112"/>
      <c r="NAN82" s="112"/>
      <c r="NAO82" s="112"/>
      <c r="NAP82" s="112"/>
      <c r="NAQ82" s="112"/>
      <c r="NAR82" s="112"/>
      <c r="NAS82" s="112"/>
      <c r="NAT82" s="112"/>
      <c r="NAU82" s="112"/>
      <c r="NAV82" s="112"/>
      <c r="NAW82" s="112"/>
      <c r="NAX82" s="112"/>
      <c r="NAY82" s="112"/>
      <c r="NAZ82" s="112"/>
      <c r="NBA82" s="112"/>
      <c r="NBB82" s="112"/>
      <c r="NBC82" s="112"/>
      <c r="NBD82" s="112"/>
      <c r="NBE82" s="112"/>
      <c r="NBF82" s="112"/>
      <c r="NBG82" s="112"/>
      <c r="NBH82" s="112"/>
      <c r="NBI82" s="112"/>
      <c r="NBJ82" s="112"/>
      <c r="NBK82" s="112"/>
      <c r="NBL82" s="112"/>
      <c r="NBM82" s="112"/>
      <c r="NBN82" s="112"/>
      <c r="NBO82" s="112"/>
      <c r="NBP82" s="112"/>
      <c r="NBQ82" s="112"/>
      <c r="NBR82" s="112"/>
      <c r="NBS82" s="112"/>
      <c r="NBT82" s="112"/>
      <c r="NBU82" s="112"/>
      <c r="NBV82" s="112"/>
      <c r="NBW82" s="112"/>
      <c r="NBX82" s="112"/>
      <c r="NBY82" s="112"/>
      <c r="NBZ82" s="112"/>
      <c r="NCA82" s="112"/>
      <c r="NCB82" s="112"/>
      <c r="NCC82" s="112"/>
      <c r="NCD82" s="112"/>
      <c r="NCE82" s="112"/>
      <c r="NCF82" s="112"/>
      <c r="NCG82" s="112"/>
      <c r="NCH82" s="112"/>
      <c r="NCI82" s="112"/>
      <c r="NCJ82" s="112"/>
      <c r="NCK82" s="112"/>
      <c r="NCL82" s="112"/>
      <c r="NCM82" s="112"/>
      <c r="NCN82" s="112"/>
      <c r="NCO82" s="112"/>
      <c r="NCP82" s="112"/>
      <c r="NCQ82" s="112"/>
      <c r="NCR82" s="112"/>
      <c r="NCS82" s="112"/>
      <c r="NCT82" s="112"/>
      <c r="NCU82" s="112"/>
      <c r="NCV82" s="112"/>
      <c r="NCW82" s="112"/>
      <c r="NCX82" s="112"/>
      <c r="NCY82" s="112"/>
      <c r="NCZ82" s="112"/>
      <c r="NDA82" s="112"/>
      <c r="NDB82" s="112"/>
      <c r="NDC82" s="112"/>
      <c r="NDD82" s="112"/>
      <c r="NDE82" s="112"/>
      <c r="NDF82" s="112"/>
      <c r="NDG82" s="112"/>
      <c r="NDH82" s="112"/>
      <c r="NDI82" s="112"/>
      <c r="NDJ82" s="112"/>
      <c r="NDK82" s="112"/>
      <c r="NDL82" s="112"/>
      <c r="NDM82" s="112"/>
      <c r="NDN82" s="112"/>
      <c r="NDO82" s="112"/>
      <c r="NDP82" s="112"/>
      <c r="NDQ82" s="112"/>
      <c r="NDR82" s="112"/>
      <c r="NDS82" s="112"/>
      <c r="NDT82" s="112"/>
      <c r="NDU82" s="112"/>
      <c r="NDV82" s="112"/>
      <c r="NDW82" s="112"/>
      <c r="NDX82" s="112"/>
      <c r="NDY82" s="112"/>
      <c r="NDZ82" s="112"/>
      <c r="NEA82" s="112"/>
      <c r="NEB82" s="112"/>
      <c r="NEC82" s="112"/>
      <c r="NED82" s="112"/>
      <c r="NEE82" s="112"/>
      <c r="NEF82" s="112"/>
      <c r="NEG82" s="112"/>
      <c r="NEH82" s="112"/>
      <c r="NEI82" s="112"/>
      <c r="NEJ82" s="112"/>
      <c r="NEK82" s="112"/>
      <c r="NEL82" s="112"/>
      <c r="NEM82" s="112"/>
      <c r="NEN82" s="112"/>
      <c r="NEO82" s="112"/>
      <c r="NEP82" s="112"/>
      <c r="NEQ82" s="112"/>
      <c r="NER82" s="112"/>
      <c r="NES82" s="112"/>
      <c r="NET82" s="112"/>
      <c r="NEU82" s="112"/>
      <c r="NEV82" s="112"/>
      <c r="NEW82" s="112"/>
      <c r="NEX82" s="112"/>
      <c r="NEY82" s="112"/>
      <c r="NEZ82" s="112"/>
      <c r="NFA82" s="112"/>
      <c r="NFB82" s="112"/>
      <c r="NFC82" s="112"/>
      <c r="NFD82" s="112"/>
      <c r="NFE82" s="112"/>
      <c r="NFF82" s="112"/>
      <c r="NFG82" s="112"/>
      <c r="NFH82" s="112"/>
      <c r="NFI82" s="112"/>
      <c r="NFJ82" s="112"/>
      <c r="NFK82" s="112"/>
      <c r="NFL82" s="112"/>
      <c r="NFM82" s="112"/>
      <c r="NFN82" s="112"/>
      <c r="NFO82" s="112"/>
      <c r="NFP82" s="112"/>
      <c r="NFQ82" s="112"/>
      <c r="NFR82" s="112"/>
      <c r="NFS82" s="112"/>
      <c r="NFT82" s="112"/>
      <c r="NFU82" s="112"/>
      <c r="NFV82" s="112"/>
      <c r="NFW82" s="112"/>
      <c r="NFX82" s="112"/>
      <c r="NFY82" s="112"/>
      <c r="NFZ82" s="112"/>
      <c r="NGA82" s="112"/>
      <c r="NGB82" s="112"/>
      <c r="NGC82" s="112"/>
      <c r="NGD82" s="112"/>
      <c r="NGE82" s="112"/>
      <c r="NGF82" s="112"/>
      <c r="NGG82" s="112"/>
      <c r="NGH82" s="112"/>
      <c r="NGI82" s="112"/>
      <c r="NGJ82" s="112"/>
      <c r="NGK82" s="112"/>
      <c r="NGL82" s="112"/>
      <c r="NGM82" s="112"/>
      <c r="NGN82" s="112"/>
      <c r="NGO82" s="112"/>
      <c r="NGP82" s="112"/>
      <c r="NGQ82" s="112"/>
      <c r="NGR82" s="112"/>
      <c r="NGS82" s="112"/>
      <c r="NGT82" s="112"/>
      <c r="NGU82" s="112"/>
      <c r="NGV82" s="112"/>
      <c r="NGW82" s="112"/>
      <c r="NGX82" s="112"/>
      <c r="NGY82" s="112"/>
      <c r="NGZ82" s="112"/>
      <c r="NHA82" s="112"/>
      <c r="NHB82" s="112"/>
      <c r="NHC82" s="112"/>
      <c r="NHD82" s="112"/>
      <c r="NHE82" s="112"/>
      <c r="NHF82" s="112"/>
      <c r="NHG82" s="112"/>
      <c r="NHH82" s="112"/>
      <c r="NHI82" s="112"/>
      <c r="NHJ82" s="112"/>
      <c r="NHK82" s="112"/>
      <c r="NHL82" s="112"/>
      <c r="NHM82" s="112"/>
      <c r="NHN82" s="112"/>
      <c r="NHO82" s="112"/>
      <c r="NHP82" s="112"/>
      <c r="NHQ82" s="112"/>
      <c r="NHR82" s="112"/>
      <c r="NHS82" s="112"/>
      <c r="NHT82" s="112"/>
      <c r="NHU82" s="112"/>
      <c r="NHV82" s="112"/>
      <c r="NHW82" s="112"/>
      <c r="NHX82" s="112"/>
      <c r="NHY82" s="112"/>
      <c r="NHZ82" s="112"/>
      <c r="NIA82" s="112"/>
      <c r="NIB82" s="112"/>
      <c r="NIC82" s="112"/>
      <c r="NID82" s="112"/>
      <c r="NIE82" s="112"/>
      <c r="NIF82" s="112"/>
      <c r="NIG82" s="112"/>
      <c r="NIH82" s="112"/>
      <c r="NII82" s="112"/>
      <c r="NIJ82" s="112"/>
      <c r="NIK82" s="112"/>
      <c r="NIL82" s="112"/>
      <c r="NIM82" s="112"/>
      <c r="NIN82" s="112"/>
      <c r="NIO82" s="112"/>
      <c r="NIP82" s="112"/>
      <c r="NIQ82" s="112"/>
      <c r="NIR82" s="112"/>
      <c r="NIS82" s="112"/>
      <c r="NIT82" s="112"/>
      <c r="NIU82" s="112"/>
      <c r="NIV82" s="112"/>
      <c r="NIW82" s="112"/>
      <c r="NIX82" s="112"/>
      <c r="NIY82" s="112"/>
      <c r="NIZ82" s="112"/>
      <c r="NJA82" s="112"/>
      <c r="NJB82" s="112"/>
      <c r="NJC82" s="112"/>
      <c r="NJD82" s="112"/>
      <c r="NJE82" s="112"/>
      <c r="NJF82" s="112"/>
      <c r="NJG82" s="112"/>
      <c r="NJH82" s="112"/>
      <c r="NJI82" s="112"/>
      <c r="NJJ82" s="112"/>
      <c r="NJK82" s="112"/>
      <c r="NJL82" s="112"/>
      <c r="NJM82" s="112"/>
      <c r="NJN82" s="112"/>
      <c r="NJO82" s="112"/>
      <c r="NJP82" s="112"/>
      <c r="NJQ82" s="112"/>
      <c r="NJR82" s="112"/>
      <c r="NJS82" s="112"/>
      <c r="NJT82" s="112"/>
      <c r="NJU82" s="112"/>
      <c r="NJV82" s="112"/>
      <c r="NJW82" s="112"/>
      <c r="NJX82" s="112"/>
      <c r="NJY82" s="112"/>
      <c r="NJZ82" s="112"/>
      <c r="NKA82" s="112"/>
      <c r="NKB82" s="112"/>
      <c r="NKC82" s="112"/>
      <c r="NKD82" s="112"/>
      <c r="NKE82" s="112"/>
      <c r="NKF82" s="112"/>
      <c r="NKG82" s="112"/>
      <c r="NKH82" s="112"/>
      <c r="NKI82" s="112"/>
      <c r="NKJ82" s="112"/>
      <c r="NKK82" s="112"/>
      <c r="NKL82" s="112"/>
      <c r="NKM82" s="112"/>
      <c r="NKN82" s="112"/>
      <c r="NKO82" s="112"/>
      <c r="NKP82" s="112"/>
      <c r="NKQ82" s="112"/>
      <c r="NKR82" s="112"/>
      <c r="NKS82" s="112"/>
      <c r="NKT82" s="112"/>
      <c r="NKU82" s="112"/>
      <c r="NKV82" s="112"/>
      <c r="NKW82" s="112"/>
      <c r="NKX82" s="112"/>
      <c r="NKY82" s="112"/>
      <c r="NKZ82" s="112"/>
      <c r="NLA82" s="112"/>
      <c r="NLB82" s="112"/>
      <c r="NLC82" s="112"/>
      <c r="NLD82" s="112"/>
      <c r="NLE82" s="112"/>
      <c r="NLF82" s="112"/>
      <c r="NLG82" s="112"/>
      <c r="NLH82" s="112"/>
      <c r="NLI82" s="112"/>
      <c r="NLJ82" s="112"/>
      <c r="NLK82" s="112"/>
      <c r="NLL82" s="112"/>
      <c r="NLM82" s="112"/>
      <c r="NLN82" s="112"/>
      <c r="NLO82" s="112"/>
      <c r="NLP82" s="112"/>
      <c r="NLQ82" s="112"/>
      <c r="NLR82" s="112"/>
      <c r="NLS82" s="112"/>
      <c r="NLT82" s="112"/>
      <c r="NLU82" s="112"/>
      <c r="NLV82" s="112"/>
      <c r="NLW82" s="112"/>
      <c r="NLX82" s="112"/>
      <c r="NLY82" s="112"/>
      <c r="NLZ82" s="112"/>
      <c r="NMA82" s="112"/>
      <c r="NMB82" s="112"/>
      <c r="NMC82" s="112"/>
      <c r="NMD82" s="112"/>
      <c r="NME82" s="112"/>
      <c r="NMF82" s="112"/>
      <c r="NMG82" s="112"/>
      <c r="NMH82" s="112"/>
      <c r="NMI82" s="112"/>
      <c r="NMJ82" s="112"/>
      <c r="NMK82" s="112"/>
      <c r="NML82" s="112"/>
      <c r="NMM82" s="112"/>
      <c r="NMN82" s="112"/>
      <c r="NMO82" s="112"/>
      <c r="NMP82" s="112"/>
      <c r="NMQ82" s="112"/>
      <c r="NMR82" s="112"/>
      <c r="NMS82" s="112"/>
      <c r="NMT82" s="112"/>
      <c r="NMU82" s="112"/>
      <c r="NMV82" s="112"/>
      <c r="NMW82" s="112"/>
      <c r="NMX82" s="112"/>
      <c r="NMY82" s="112"/>
      <c r="NMZ82" s="112"/>
      <c r="NNA82" s="112"/>
      <c r="NNB82" s="112"/>
      <c r="NNC82" s="112"/>
      <c r="NND82" s="112"/>
      <c r="NNE82" s="112"/>
      <c r="NNF82" s="112"/>
      <c r="NNG82" s="112"/>
      <c r="NNH82" s="112"/>
      <c r="NNI82" s="112"/>
      <c r="NNJ82" s="112"/>
      <c r="NNK82" s="112"/>
      <c r="NNL82" s="112"/>
      <c r="NNM82" s="112"/>
      <c r="NNN82" s="112"/>
      <c r="NNO82" s="112"/>
      <c r="NNP82" s="112"/>
      <c r="NNQ82" s="112"/>
      <c r="NNR82" s="112"/>
      <c r="NNS82" s="112"/>
      <c r="NNT82" s="112"/>
      <c r="NNU82" s="112"/>
      <c r="NNV82" s="112"/>
      <c r="NNW82" s="112"/>
      <c r="NNX82" s="112"/>
      <c r="NNY82" s="112"/>
      <c r="NNZ82" s="112"/>
      <c r="NOA82" s="112"/>
      <c r="NOB82" s="112"/>
      <c r="NOC82" s="112"/>
      <c r="NOD82" s="112"/>
      <c r="NOE82" s="112"/>
      <c r="NOF82" s="112"/>
      <c r="NOG82" s="112"/>
      <c r="NOH82" s="112"/>
      <c r="NOI82" s="112"/>
      <c r="NOJ82" s="112"/>
      <c r="NOK82" s="112"/>
      <c r="NOL82" s="112"/>
      <c r="NOM82" s="112"/>
      <c r="NON82" s="112"/>
      <c r="NOO82" s="112"/>
      <c r="NOP82" s="112"/>
      <c r="NOQ82" s="112"/>
      <c r="NOR82" s="112"/>
      <c r="NOS82" s="112"/>
      <c r="NOT82" s="112"/>
      <c r="NOU82" s="112"/>
      <c r="NOV82" s="112"/>
      <c r="NOW82" s="112"/>
      <c r="NOX82" s="112"/>
      <c r="NOY82" s="112"/>
      <c r="NOZ82" s="112"/>
      <c r="NPA82" s="112"/>
      <c r="NPB82" s="112"/>
      <c r="NPC82" s="112"/>
      <c r="NPD82" s="112"/>
      <c r="NPE82" s="112"/>
      <c r="NPF82" s="112"/>
      <c r="NPG82" s="112"/>
      <c r="NPH82" s="112"/>
      <c r="NPI82" s="112"/>
      <c r="NPJ82" s="112"/>
      <c r="NPK82" s="112"/>
      <c r="NPL82" s="112"/>
      <c r="NPM82" s="112"/>
      <c r="NPN82" s="112"/>
      <c r="NPO82" s="112"/>
      <c r="NPP82" s="112"/>
      <c r="NPQ82" s="112"/>
      <c r="NPR82" s="112"/>
      <c r="NPS82" s="112"/>
      <c r="NPT82" s="112"/>
      <c r="NPU82" s="112"/>
      <c r="NPV82" s="112"/>
      <c r="NPW82" s="112"/>
      <c r="NPX82" s="112"/>
      <c r="NPY82" s="112"/>
      <c r="NPZ82" s="112"/>
      <c r="NQA82" s="112"/>
      <c r="NQB82" s="112"/>
      <c r="NQC82" s="112"/>
      <c r="NQD82" s="112"/>
      <c r="NQE82" s="112"/>
      <c r="NQF82" s="112"/>
      <c r="NQG82" s="112"/>
      <c r="NQH82" s="112"/>
      <c r="NQI82" s="112"/>
      <c r="NQJ82" s="112"/>
      <c r="NQK82" s="112"/>
      <c r="NQL82" s="112"/>
      <c r="NQM82" s="112"/>
      <c r="NQN82" s="112"/>
      <c r="NQO82" s="112"/>
      <c r="NQP82" s="112"/>
      <c r="NQQ82" s="112"/>
      <c r="NQR82" s="112"/>
      <c r="NQS82" s="112"/>
      <c r="NQT82" s="112"/>
      <c r="NQU82" s="112"/>
      <c r="NQV82" s="112"/>
      <c r="NQW82" s="112"/>
      <c r="NQX82" s="112"/>
      <c r="NQY82" s="112"/>
      <c r="NQZ82" s="112"/>
      <c r="NRA82" s="112"/>
      <c r="NRB82" s="112"/>
      <c r="NRC82" s="112"/>
      <c r="NRD82" s="112"/>
      <c r="NRE82" s="112"/>
      <c r="NRF82" s="112"/>
      <c r="NRG82" s="112"/>
      <c r="NRH82" s="112"/>
      <c r="NRI82" s="112"/>
      <c r="NRJ82" s="112"/>
      <c r="NRK82" s="112"/>
      <c r="NRL82" s="112"/>
      <c r="NRM82" s="112"/>
      <c r="NRN82" s="112"/>
      <c r="NRO82" s="112"/>
      <c r="NRP82" s="112"/>
      <c r="NRQ82" s="112"/>
      <c r="NRR82" s="112"/>
      <c r="NRS82" s="112"/>
      <c r="NRT82" s="112"/>
      <c r="NRU82" s="112"/>
      <c r="NRV82" s="112"/>
      <c r="NRW82" s="112"/>
      <c r="NRX82" s="112"/>
      <c r="NRY82" s="112"/>
      <c r="NRZ82" s="112"/>
      <c r="NSA82" s="112"/>
      <c r="NSB82" s="112"/>
      <c r="NSC82" s="112"/>
      <c r="NSD82" s="112"/>
      <c r="NSE82" s="112"/>
      <c r="NSF82" s="112"/>
      <c r="NSG82" s="112"/>
      <c r="NSH82" s="112"/>
      <c r="NSI82" s="112"/>
      <c r="NSJ82" s="112"/>
      <c r="NSK82" s="112"/>
      <c r="NSL82" s="112"/>
      <c r="NSM82" s="112"/>
      <c r="NSN82" s="112"/>
      <c r="NSO82" s="112"/>
      <c r="NSP82" s="112"/>
      <c r="NSQ82" s="112"/>
      <c r="NSR82" s="112"/>
      <c r="NSS82" s="112"/>
      <c r="NST82" s="112"/>
      <c r="NSU82" s="112"/>
      <c r="NSV82" s="112"/>
      <c r="NSW82" s="112"/>
      <c r="NSX82" s="112"/>
      <c r="NSY82" s="112"/>
      <c r="NSZ82" s="112"/>
      <c r="NTA82" s="112"/>
      <c r="NTB82" s="112"/>
      <c r="NTC82" s="112"/>
      <c r="NTD82" s="112"/>
      <c r="NTE82" s="112"/>
      <c r="NTF82" s="112"/>
      <c r="NTG82" s="112"/>
      <c r="NTH82" s="112"/>
      <c r="NTI82" s="112"/>
      <c r="NTJ82" s="112"/>
      <c r="NTK82" s="112"/>
      <c r="NTL82" s="112"/>
      <c r="NTM82" s="112"/>
      <c r="NTN82" s="112"/>
      <c r="NTO82" s="112"/>
      <c r="NTP82" s="112"/>
      <c r="NTQ82" s="112"/>
      <c r="NTR82" s="112"/>
      <c r="NTS82" s="112"/>
      <c r="NTT82" s="112"/>
      <c r="NTU82" s="112"/>
      <c r="NTV82" s="112"/>
      <c r="NTW82" s="112"/>
      <c r="NTX82" s="112"/>
      <c r="NTY82" s="112"/>
      <c r="NTZ82" s="112"/>
      <c r="NUA82" s="112"/>
      <c r="NUB82" s="112"/>
      <c r="NUC82" s="112"/>
      <c r="NUD82" s="112"/>
      <c r="NUE82" s="112"/>
      <c r="NUF82" s="112"/>
      <c r="NUG82" s="112"/>
      <c r="NUH82" s="112"/>
      <c r="NUI82" s="112"/>
      <c r="NUJ82" s="112"/>
      <c r="NUK82" s="112"/>
      <c r="NUL82" s="112"/>
      <c r="NUM82" s="112"/>
      <c r="NUN82" s="112"/>
      <c r="NUO82" s="112"/>
      <c r="NUP82" s="112"/>
      <c r="NUQ82" s="112"/>
      <c r="NUR82" s="112"/>
      <c r="NUS82" s="112"/>
      <c r="NUT82" s="112"/>
      <c r="NUU82" s="112"/>
      <c r="NUV82" s="112"/>
      <c r="NUW82" s="112"/>
      <c r="NUX82" s="112"/>
      <c r="NUY82" s="112"/>
      <c r="NUZ82" s="112"/>
      <c r="NVA82" s="112"/>
      <c r="NVB82" s="112"/>
      <c r="NVC82" s="112"/>
      <c r="NVD82" s="112"/>
      <c r="NVE82" s="112"/>
      <c r="NVF82" s="112"/>
      <c r="NVG82" s="112"/>
      <c r="NVH82" s="112"/>
      <c r="NVI82" s="112"/>
      <c r="NVJ82" s="112"/>
      <c r="NVK82" s="112"/>
      <c r="NVL82" s="112"/>
      <c r="NVM82" s="112"/>
      <c r="NVN82" s="112"/>
      <c r="NVO82" s="112"/>
      <c r="NVP82" s="112"/>
      <c r="NVQ82" s="112"/>
      <c r="NVR82" s="112"/>
      <c r="NVS82" s="112"/>
      <c r="NVT82" s="112"/>
      <c r="NVU82" s="112"/>
      <c r="NVV82" s="112"/>
      <c r="NVW82" s="112"/>
      <c r="NVX82" s="112"/>
      <c r="NVY82" s="112"/>
      <c r="NVZ82" s="112"/>
      <c r="NWA82" s="112"/>
      <c r="NWB82" s="112"/>
      <c r="NWC82" s="112"/>
      <c r="NWD82" s="112"/>
      <c r="NWE82" s="112"/>
      <c r="NWF82" s="112"/>
      <c r="NWG82" s="112"/>
      <c r="NWH82" s="112"/>
      <c r="NWI82" s="112"/>
      <c r="NWJ82" s="112"/>
      <c r="NWK82" s="112"/>
      <c r="NWL82" s="112"/>
      <c r="NWM82" s="112"/>
      <c r="NWN82" s="112"/>
      <c r="NWO82" s="112"/>
      <c r="NWP82" s="112"/>
      <c r="NWQ82" s="112"/>
      <c r="NWR82" s="112"/>
      <c r="NWS82" s="112"/>
      <c r="NWT82" s="112"/>
      <c r="NWU82" s="112"/>
      <c r="NWV82" s="112"/>
      <c r="NWW82" s="112"/>
      <c r="NWX82" s="112"/>
      <c r="NWY82" s="112"/>
      <c r="NWZ82" s="112"/>
      <c r="NXA82" s="112"/>
      <c r="NXB82" s="112"/>
      <c r="NXC82" s="112"/>
      <c r="NXD82" s="112"/>
      <c r="NXE82" s="112"/>
      <c r="NXF82" s="112"/>
      <c r="NXG82" s="112"/>
      <c r="NXH82" s="112"/>
      <c r="NXI82" s="112"/>
      <c r="NXJ82" s="112"/>
      <c r="NXK82" s="112"/>
      <c r="NXL82" s="112"/>
      <c r="NXM82" s="112"/>
      <c r="NXN82" s="112"/>
      <c r="NXO82" s="112"/>
      <c r="NXP82" s="112"/>
      <c r="NXQ82" s="112"/>
      <c r="NXR82" s="112"/>
      <c r="NXS82" s="112"/>
      <c r="NXT82" s="112"/>
      <c r="NXU82" s="112"/>
      <c r="NXV82" s="112"/>
      <c r="NXW82" s="112"/>
      <c r="NXX82" s="112"/>
      <c r="NXY82" s="112"/>
      <c r="NXZ82" s="112"/>
      <c r="NYA82" s="112"/>
      <c r="NYB82" s="112"/>
      <c r="NYC82" s="112"/>
      <c r="NYD82" s="112"/>
      <c r="NYE82" s="112"/>
      <c r="NYF82" s="112"/>
      <c r="NYG82" s="112"/>
      <c r="NYH82" s="112"/>
      <c r="NYI82" s="112"/>
      <c r="NYJ82" s="112"/>
      <c r="NYK82" s="112"/>
      <c r="NYL82" s="112"/>
      <c r="NYM82" s="112"/>
      <c r="NYN82" s="112"/>
      <c r="NYO82" s="112"/>
      <c r="NYP82" s="112"/>
      <c r="NYQ82" s="112"/>
      <c r="NYR82" s="112"/>
      <c r="NYS82" s="112"/>
      <c r="NYT82" s="112"/>
      <c r="NYU82" s="112"/>
      <c r="NYV82" s="112"/>
      <c r="NYW82" s="112"/>
      <c r="NYX82" s="112"/>
      <c r="NYY82" s="112"/>
      <c r="NYZ82" s="112"/>
      <c r="NZA82" s="112"/>
      <c r="NZB82" s="112"/>
      <c r="NZC82" s="112"/>
      <c r="NZD82" s="112"/>
      <c r="NZE82" s="112"/>
      <c r="NZF82" s="112"/>
      <c r="NZG82" s="112"/>
      <c r="NZH82" s="112"/>
      <c r="NZI82" s="112"/>
      <c r="NZJ82" s="112"/>
      <c r="NZK82" s="112"/>
      <c r="NZL82" s="112"/>
      <c r="NZM82" s="112"/>
      <c r="NZN82" s="112"/>
      <c r="NZO82" s="112"/>
      <c r="NZP82" s="112"/>
      <c r="NZQ82" s="112"/>
      <c r="NZR82" s="112"/>
      <c r="NZS82" s="112"/>
      <c r="NZT82" s="112"/>
      <c r="NZU82" s="112"/>
      <c r="NZV82" s="112"/>
      <c r="NZW82" s="112"/>
      <c r="NZX82" s="112"/>
      <c r="NZY82" s="112"/>
      <c r="NZZ82" s="112"/>
      <c r="OAA82" s="112"/>
      <c r="OAB82" s="112"/>
      <c r="OAC82" s="112"/>
      <c r="OAD82" s="112"/>
      <c r="OAE82" s="112"/>
      <c r="OAF82" s="112"/>
      <c r="OAG82" s="112"/>
      <c r="OAH82" s="112"/>
      <c r="OAI82" s="112"/>
      <c r="OAJ82" s="112"/>
      <c r="OAK82" s="112"/>
      <c r="OAL82" s="112"/>
      <c r="OAM82" s="112"/>
      <c r="OAN82" s="112"/>
      <c r="OAO82" s="112"/>
      <c r="OAP82" s="112"/>
      <c r="OAQ82" s="112"/>
      <c r="OAR82" s="112"/>
      <c r="OAS82" s="112"/>
      <c r="OAT82" s="112"/>
      <c r="OAU82" s="112"/>
      <c r="OAV82" s="112"/>
      <c r="OAW82" s="112"/>
      <c r="OAX82" s="112"/>
      <c r="OAY82" s="112"/>
      <c r="OAZ82" s="112"/>
      <c r="OBA82" s="112"/>
      <c r="OBB82" s="112"/>
      <c r="OBC82" s="112"/>
      <c r="OBD82" s="112"/>
      <c r="OBE82" s="112"/>
      <c r="OBF82" s="112"/>
      <c r="OBG82" s="112"/>
      <c r="OBH82" s="112"/>
      <c r="OBI82" s="112"/>
      <c r="OBJ82" s="112"/>
      <c r="OBK82" s="112"/>
      <c r="OBL82" s="112"/>
      <c r="OBM82" s="112"/>
      <c r="OBN82" s="112"/>
      <c r="OBO82" s="112"/>
      <c r="OBP82" s="112"/>
      <c r="OBQ82" s="112"/>
      <c r="OBR82" s="112"/>
      <c r="OBS82" s="112"/>
      <c r="OBT82" s="112"/>
      <c r="OBU82" s="112"/>
      <c r="OBV82" s="112"/>
      <c r="OBW82" s="112"/>
      <c r="OBX82" s="112"/>
      <c r="OBY82" s="112"/>
      <c r="OBZ82" s="112"/>
      <c r="OCA82" s="112"/>
      <c r="OCB82" s="112"/>
      <c r="OCC82" s="112"/>
      <c r="OCD82" s="112"/>
      <c r="OCE82" s="112"/>
      <c r="OCF82" s="112"/>
      <c r="OCG82" s="112"/>
      <c r="OCH82" s="112"/>
      <c r="OCI82" s="112"/>
      <c r="OCJ82" s="112"/>
      <c r="OCK82" s="112"/>
      <c r="OCL82" s="112"/>
      <c r="OCM82" s="112"/>
      <c r="OCN82" s="112"/>
      <c r="OCO82" s="112"/>
      <c r="OCP82" s="112"/>
      <c r="OCQ82" s="112"/>
      <c r="OCR82" s="112"/>
      <c r="OCS82" s="112"/>
      <c r="OCT82" s="112"/>
      <c r="OCU82" s="112"/>
      <c r="OCV82" s="112"/>
      <c r="OCW82" s="112"/>
      <c r="OCX82" s="112"/>
      <c r="OCY82" s="112"/>
      <c r="OCZ82" s="112"/>
      <c r="ODA82" s="112"/>
      <c r="ODB82" s="112"/>
      <c r="ODC82" s="112"/>
      <c r="ODD82" s="112"/>
      <c r="ODE82" s="112"/>
      <c r="ODF82" s="112"/>
      <c r="ODG82" s="112"/>
      <c r="ODH82" s="112"/>
      <c r="ODI82" s="112"/>
      <c r="ODJ82" s="112"/>
      <c r="ODK82" s="112"/>
      <c r="ODL82" s="112"/>
      <c r="ODM82" s="112"/>
      <c r="ODN82" s="112"/>
      <c r="ODO82" s="112"/>
      <c r="ODP82" s="112"/>
      <c r="ODQ82" s="112"/>
      <c r="ODR82" s="112"/>
      <c r="ODS82" s="112"/>
      <c r="ODT82" s="112"/>
      <c r="ODU82" s="112"/>
      <c r="ODV82" s="112"/>
      <c r="ODW82" s="112"/>
      <c r="ODX82" s="112"/>
      <c r="ODY82" s="112"/>
      <c r="ODZ82" s="112"/>
      <c r="OEA82" s="112"/>
      <c r="OEB82" s="112"/>
      <c r="OEC82" s="112"/>
      <c r="OED82" s="112"/>
      <c r="OEE82" s="112"/>
      <c r="OEF82" s="112"/>
      <c r="OEG82" s="112"/>
      <c r="OEH82" s="112"/>
      <c r="OEI82" s="112"/>
      <c r="OEJ82" s="112"/>
      <c r="OEK82" s="112"/>
      <c r="OEL82" s="112"/>
      <c r="OEM82" s="112"/>
      <c r="OEN82" s="112"/>
      <c r="OEO82" s="112"/>
      <c r="OEP82" s="112"/>
      <c r="OEQ82" s="112"/>
      <c r="OER82" s="112"/>
      <c r="OES82" s="112"/>
      <c r="OET82" s="112"/>
      <c r="OEU82" s="112"/>
      <c r="OEV82" s="112"/>
      <c r="OEW82" s="112"/>
      <c r="OEX82" s="112"/>
      <c r="OEY82" s="112"/>
      <c r="OEZ82" s="112"/>
      <c r="OFA82" s="112"/>
      <c r="OFB82" s="112"/>
      <c r="OFC82" s="112"/>
      <c r="OFD82" s="112"/>
      <c r="OFE82" s="112"/>
      <c r="OFF82" s="112"/>
      <c r="OFG82" s="112"/>
      <c r="OFH82" s="112"/>
      <c r="OFI82" s="112"/>
      <c r="OFJ82" s="112"/>
      <c r="OFK82" s="112"/>
      <c r="OFL82" s="112"/>
      <c r="OFM82" s="112"/>
      <c r="OFN82" s="112"/>
      <c r="OFO82" s="112"/>
      <c r="OFP82" s="112"/>
      <c r="OFQ82" s="112"/>
      <c r="OFR82" s="112"/>
      <c r="OFS82" s="112"/>
      <c r="OFT82" s="112"/>
      <c r="OFU82" s="112"/>
      <c r="OFV82" s="112"/>
      <c r="OFW82" s="112"/>
      <c r="OFX82" s="112"/>
      <c r="OFY82" s="112"/>
      <c r="OFZ82" s="112"/>
      <c r="OGA82" s="112"/>
      <c r="OGB82" s="112"/>
      <c r="OGC82" s="112"/>
      <c r="OGD82" s="112"/>
      <c r="OGE82" s="112"/>
      <c r="OGF82" s="112"/>
      <c r="OGG82" s="112"/>
      <c r="OGH82" s="112"/>
      <c r="OGI82" s="112"/>
      <c r="OGJ82" s="112"/>
      <c r="OGK82" s="112"/>
      <c r="OGL82" s="112"/>
      <c r="OGM82" s="112"/>
      <c r="OGN82" s="112"/>
      <c r="OGO82" s="112"/>
      <c r="OGP82" s="112"/>
      <c r="OGQ82" s="112"/>
      <c r="OGR82" s="112"/>
      <c r="OGS82" s="112"/>
      <c r="OGT82" s="112"/>
      <c r="OGU82" s="112"/>
      <c r="OGV82" s="112"/>
      <c r="OGW82" s="112"/>
      <c r="OGX82" s="112"/>
      <c r="OGY82" s="112"/>
      <c r="OGZ82" s="112"/>
      <c r="OHA82" s="112"/>
      <c r="OHB82" s="112"/>
      <c r="OHC82" s="112"/>
      <c r="OHD82" s="112"/>
      <c r="OHE82" s="112"/>
      <c r="OHF82" s="112"/>
      <c r="OHG82" s="112"/>
      <c r="OHH82" s="112"/>
      <c r="OHI82" s="112"/>
      <c r="OHJ82" s="112"/>
      <c r="OHK82" s="112"/>
      <c r="OHL82" s="112"/>
      <c r="OHM82" s="112"/>
      <c r="OHN82" s="112"/>
      <c r="OHO82" s="112"/>
      <c r="OHP82" s="112"/>
      <c r="OHQ82" s="112"/>
      <c r="OHR82" s="112"/>
      <c r="OHS82" s="112"/>
      <c r="OHT82" s="112"/>
      <c r="OHU82" s="112"/>
      <c r="OHV82" s="112"/>
      <c r="OHW82" s="112"/>
      <c r="OHX82" s="112"/>
      <c r="OHY82" s="112"/>
      <c r="OHZ82" s="112"/>
      <c r="OIA82" s="112"/>
      <c r="OIB82" s="112"/>
      <c r="OIC82" s="112"/>
      <c r="OID82" s="112"/>
      <c r="OIE82" s="112"/>
      <c r="OIF82" s="112"/>
      <c r="OIG82" s="112"/>
      <c r="OIH82" s="112"/>
      <c r="OII82" s="112"/>
      <c r="OIJ82" s="112"/>
      <c r="OIK82" s="112"/>
      <c r="OIL82" s="112"/>
      <c r="OIM82" s="112"/>
      <c r="OIN82" s="112"/>
      <c r="OIO82" s="112"/>
      <c r="OIP82" s="112"/>
      <c r="OIQ82" s="112"/>
      <c r="OIR82" s="112"/>
      <c r="OIS82" s="112"/>
      <c r="OIT82" s="112"/>
      <c r="OIU82" s="112"/>
      <c r="OIV82" s="112"/>
      <c r="OIW82" s="112"/>
      <c r="OIX82" s="112"/>
      <c r="OIY82" s="112"/>
      <c r="OIZ82" s="112"/>
      <c r="OJA82" s="112"/>
      <c r="OJB82" s="112"/>
      <c r="OJC82" s="112"/>
      <c r="OJD82" s="112"/>
      <c r="OJE82" s="112"/>
      <c r="OJF82" s="112"/>
      <c r="OJG82" s="112"/>
      <c r="OJH82" s="112"/>
      <c r="OJI82" s="112"/>
      <c r="OJJ82" s="112"/>
      <c r="OJK82" s="112"/>
      <c r="OJL82" s="112"/>
      <c r="OJM82" s="112"/>
      <c r="OJN82" s="112"/>
      <c r="OJO82" s="112"/>
      <c r="OJP82" s="112"/>
      <c r="OJQ82" s="112"/>
      <c r="OJR82" s="112"/>
      <c r="OJS82" s="112"/>
      <c r="OJT82" s="112"/>
      <c r="OJU82" s="112"/>
      <c r="OJV82" s="112"/>
      <c r="OJW82" s="112"/>
      <c r="OJX82" s="112"/>
      <c r="OJY82" s="112"/>
      <c r="OJZ82" s="112"/>
      <c r="OKA82" s="112"/>
      <c r="OKB82" s="112"/>
      <c r="OKC82" s="112"/>
      <c r="OKD82" s="112"/>
      <c r="OKE82" s="112"/>
      <c r="OKF82" s="112"/>
      <c r="OKG82" s="112"/>
      <c r="OKH82" s="112"/>
      <c r="OKI82" s="112"/>
      <c r="OKJ82" s="112"/>
      <c r="OKK82" s="112"/>
      <c r="OKL82" s="112"/>
      <c r="OKM82" s="112"/>
      <c r="OKN82" s="112"/>
      <c r="OKO82" s="112"/>
      <c r="OKP82" s="112"/>
      <c r="OKQ82" s="112"/>
      <c r="OKR82" s="112"/>
      <c r="OKS82" s="112"/>
      <c r="OKT82" s="112"/>
      <c r="OKU82" s="112"/>
      <c r="OKV82" s="112"/>
      <c r="OKW82" s="112"/>
      <c r="OKX82" s="112"/>
      <c r="OKY82" s="112"/>
      <c r="OKZ82" s="112"/>
      <c r="OLA82" s="112"/>
      <c r="OLB82" s="112"/>
      <c r="OLC82" s="112"/>
      <c r="OLD82" s="112"/>
      <c r="OLE82" s="112"/>
      <c r="OLF82" s="112"/>
      <c r="OLG82" s="112"/>
      <c r="OLH82" s="112"/>
      <c r="OLI82" s="112"/>
      <c r="OLJ82" s="112"/>
      <c r="OLK82" s="112"/>
      <c r="OLL82" s="112"/>
      <c r="OLM82" s="112"/>
      <c r="OLN82" s="112"/>
      <c r="OLO82" s="112"/>
      <c r="OLP82" s="112"/>
      <c r="OLQ82" s="112"/>
      <c r="OLR82" s="112"/>
      <c r="OLS82" s="112"/>
      <c r="OLT82" s="112"/>
      <c r="OLU82" s="112"/>
      <c r="OLV82" s="112"/>
      <c r="OLW82" s="112"/>
      <c r="OLX82" s="112"/>
      <c r="OLY82" s="112"/>
      <c r="OLZ82" s="112"/>
      <c r="OMA82" s="112"/>
      <c r="OMB82" s="112"/>
      <c r="OMC82" s="112"/>
      <c r="OMD82" s="112"/>
      <c r="OME82" s="112"/>
      <c r="OMF82" s="112"/>
      <c r="OMG82" s="112"/>
      <c r="OMH82" s="112"/>
      <c r="OMI82" s="112"/>
      <c r="OMJ82" s="112"/>
      <c r="OMK82" s="112"/>
      <c r="OML82" s="112"/>
      <c r="OMM82" s="112"/>
      <c r="OMN82" s="112"/>
      <c r="OMO82" s="112"/>
      <c r="OMP82" s="112"/>
      <c r="OMQ82" s="112"/>
      <c r="OMR82" s="112"/>
      <c r="OMS82" s="112"/>
      <c r="OMT82" s="112"/>
      <c r="OMU82" s="112"/>
      <c r="OMV82" s="112"/>
      <c r="OMW82" s="112"/>
      <c r="OMX82" s="112"/>
      <c r="OMY82" s="112"/>
      <c r="OMZ82" s="112"/>
      <c r="ONA82" s="112"/>
      <c r="ONB82" s="112"/>
      <c r="ONC82" s="112"/>
      <c r="OND82" s="112"/>
      <c r="ONE82" s="112"/>
      <c r="ONF82" s="112"/>
      <c r="ONG82" s="112"/>
      <c r="ONH82" s="112"/>
      <c r="ONI82" s="112"/>
      <c r="ONJ82" s="112"/>
      <c r="ONK82" s="112"/>
      <c r="ONL82" s="112"/>
      <c r="ONM82" s="112"/>
      <c r="ONN82" s="112"/>
      <c r="ONO82" s="112"/>
      <c r="ONP82" s="112"/>
      <c r="ONQ82" s="112"/>
      <c r="ONR82" s="112"/>
      <c r="ONS82" s="112"/>
      <c r="ONT82" s="112"/>
      <c r="ONU82" s="112"/>
      <c r="ONV82" s="112"/>
      <c r="ONW82" s="112"/>
      <c r="ONX82" s="112"/>
      <c r="ONY82" s="112"/>
      <c r="ONZ82" s="112"/>
      <c r="OOA82" s="112"/>
      <c r="OOB82" s="112"/>
      <c r="OOC82" s="112"/>
      <c r="OOD82" s="112"/>
      <c r="OOE82" s="112"/>
      <c r="OOF82" s="112"/>
      <c r="OOG82" s="112"/>
      <c r="OOH82" s="112"/>
      <c r="OOI82" s="112"/>
      <c r="OOJ82" s="112"/>
      <c r="OOK82" s="112"/>
      <c r="OOL82" s="112"/>
      <c r="OOM82" s="112"/>
      <c r="OON82" s="112"/>
      <c r="OOO82" s="112"/>
      <c r="OOP82" s="112"/>
      <c r="OOQ82" s="112"/>
      <c r="OOR82" s="112"/>
      <c r="OOS82" s="112"/>
      <c r="OOT82" s="112"/>
      <c r="OOU82" s="112"/>
      <c r="OOV82" s="112"/>
      <c r="OOW82" s="112"/>
      <c r="OOX82" s="112"/>
      <c r="OOY82" s="112"/>
      <c r="OOZ82" s="112"/>
      <c r="OPA82" s="112"/>
      <c r="OPB82" s="112"/>
      <c r="OPC82" s="112"/>
      <c r="OPD82" s="112"/>
      <c r="OPE82" s="112"/>
      <c r="OPF82" s="112"/>
      <c r="OPG82" s="112"/>
      <c r="OPH82" s="112"/>
      <c r="OPI82" s="112"/>
      <c r="OPJ82" s="112"/>
      <c r="OPK82" s="112"/>
      <c r="OPL82" s="112"/>
      <c r="OPM82" s="112"/>
      <c r="OPN82" s="112"/>
      <c r="OPO82" s="112"/>
      <c r="OPP82" s="112"/>
      <c r="OPQ82" s="112"/>
      <c r="OPR82" s="112"/>
      <c r="OPS82" s="112"/>
      <c r="OPT82" s="112"/>
      <c r="OPU82" s="112"/>
      <c r="OPV82" s="112"/>
      <c r="OPW82" s="112"/>
      <c r="OPX82" s="112"/>
      <c r="OPY82" s="112"/>
      <c r="OPZ82" s="112"/>
      <c r="OQA82" s="112"/>
      <c r="OQB82" s="112"/>
      <c r="OQC82" s="112"/>
      <c r="OQD82" s="112"/>
      <c r="OQE82" s="112"/>
      <c r="OQF82" s="112"/>
      <c r="OQG82" s="112"/>
      <c r="OQH82" s="112"/>
      <c r="OQI82" s="112"/>
      <c r="OQJ82" s="112"/>
      <c r="OQK82" s="112"/>
      <c r="OQL82" s="112"/>
      <c r="OQM82" s="112"/>
      <c r="OQN82" s="112"/>
      <c r="OQO82" s="112"/>
      <c r="OQP82" s="112"/>
      <c r="OQQ82" s="112"/>
      <c r="OQR82" s="112"/>
      <c r="OQS82" s="112"/>
      <c r="OQT82" s="112"/>
      <c r="OQU82" s="112"/>
      <c r="OQV82" s="112"/>
      <c r="OQW82" s="112"/>
      <c r="OQX82" s="112"/>
      <c r="OQY82" s="112"/>
      <c r="OQZ82" s="112"/>
      <c r="ORA82" s="112"/>
      <c r="ORB82" s="112"/>
      <c r="ORC82" s="112"/>
      <c r="ORD82" s="112"/>
      <c r="ORE82" s="112"/>
      <c r="ORF82" s="112"/>
      <c r="ORG82" s="112"/>
      <c r="ORH82" s="112"/>
      <c r="ORI82" s="112"/>
      <c r="ORJ82" s="112"/>
      <c r="ORK82" s="112"/>
      <c r="ORL82" s="112"/>
      <c r="ORM82" s="112"/>
      <c r="ORN82" s="112"/>
      <c r="ORO82" s="112"/>
      <c r="ORP82" s="112"/>
      <c r="ORQ82" s="112"/>
      <c r="ORR82" s="112"/>
      <c r="ORS82" s="112"/>
      <c r="ORT82" s="112"/>
      <c r="ORU82" s="112"/>
      <c r="ORV82" s="112"/>
      <c r="ORW82" s="112"/>
      <c r="ORX82" s="112"/>
      <c r="ORY82" s="112"/>
      <c r="ORZ82" s="112"/>
      <c r="OSA82" s="112"/>
      <c r="OSB82" s="112"/>
      <c r="OSC82" s="112"/>
      <c r="OSD82" s="112"/>
      <c r="OSE82" s="112"/>
      <c r="OSF82" s="112"/>
      <c r="OSG82" s="112"/>
      <c r="OSH82" s="112"/>
      <c r="OSI82" s="112"/>
      <c r="OSJ82" s="112"/>
      <c r="OSK82" s="112"/>
      <c r="OSL82" s="112"/>
      <c r="OSM82" s="112"/>
      <c r="OSN82" s="112"/>
      <c r="OSO82" s="112"/>
      <c r="OSP82" s="112"/>
      <c r="OSQ82" s="112"/>
      <c r="OSR82" s="112"/>
      <c r="OSS82" s="112"/>
      <c r="OST82" s="112"/>
      <c r="OSU82" s="112"/>
      <c r="OSV82" s="112"/>
      <c r="OSW82" s="112"/>
      <c r="OSX82" s="112"/>
      <c r="OSY82" s="112"/>
      <c r="OSZ82" s="112"/>
      <c r="OTA82" s="112"/>
      <c r="OTB82" s="112"/>
      <c r="OTC82" s="112"/>
      <c r="OTD82" s="112"/>
      <c r="OTE82" s="112"/>
      <c r="OTF82" s="112"/>
      <c r="OTG82" s="112"/>
      <c r="OTH82" s="112"/>
      <c r="OTI82" s="112"/>
      <c r="OTJ82" s="112"/>
      <c r="OTK82" s="112"/>
      <c r="OTL82" s="112"/>
      <c r="OTM82" s="112"/>
      <c r="OTN82" s="112"/>
      <c r="OTO82" s="112"/>
      <c r="OTP82" s="112"/>
      <c r="OTQ82" s="112"/>
      <c r="OTR82" s="112"/>
      <c r="OTS82" s="112"/>
      <c r="OTT82" s="112"/>
      <c r="OTU82" s="112"/>
      <c r="OTV82" s="112"/>
      <c r="OTW82" s="112"/>
      <c r="OTX82" s="112"/>
      <c r="OTY82" s="112"/>
      <c r="OTZ82" s="112"/>
      <c r="OUA82" s="112"/>
      <c r="OUB82" s="112"/>
      <c r="OUC82" s="112"/>
      <c r="OUD82" s="112"/>
      <c r="OUE82" s="112"/>
      <c r="OUF82" s="112"/>
      <c r="OUG82" s="112"/>
      <c r="OUH82" s="112"/>
      <c r="OUI82" s="112"/>
      <c r="OUJ82" s="112"/>
      <c r="OUK82" s="112"/>
      <c r="OUL82" s="112"/>
      <c r="OUM82" s="112"/>
      <c r="OUN82" s="112"/>
      <c r="OUO82" s="112"/>
      <c r="OUP82" s="112"/>
      <c r="OUQ82" s="112"/>
      <c r="OUR82" s="112"/>
      <c r="OUS82" s="112"/>
      <c r="OUT82" s="112"/>
      <c r="OUU82" s="112"/>
      <c r="OUV82" s="112"/>
      <c r="OUW82" s="112"/>
      <c r="OUX82" s="112"/>
      <c r="OUY82" s="112"/>
      <c r="OUZ82" s="112"/>
      <c r="OVA82" s="112"/>
      <c r="OVB82" s="112"/>
      <c r="OVC82" s="112"/>
      <c r="OVD82" s="112"/>
      <c r="OVE82" s="112"/>
      <c r="OVF82" s="112"/>
      <c r="OVG82" s="112"/>
      <c r="OVH82" s="112"/>
      <c r="OVI82" s="112"/>
      <c r="OVJ82" s="112"/>
      <c r="OVK82" s="112"/>
      <c r="OVL82" s="112"/>
      <c r="OVM82" s="112"/>
      <c r="OVN82" s="112"/>
      <c r="OVO82" s="112"/>
      <c r="OVP82" s="112"/>
      <c r="OVQ82" s="112"/>
      <c r="OVR82" s="112"/>
      <c r="OVS82" s="112"/>
      <c r="OVT82" s="112"/>
      <c r="OVU82" s="112"/>
      <c r="OVV82" s="112"/>
      <c r="OVW82" s="112"/>
      <c r="OVX82" s="112"/>
      <c r="OVY82" s="112"/>
      <c r="OVZ82" s="112"/>
      <c r="OWA82" s="112"/>
      <c r="OWB82" s="112"/>
      <c r="OWC82" s="112"/>
      <c r="OWD82" s="112"/>
      <c r="OWE82" s="112"/>
      <c r="OWF82" s="112"/>
      <c r="OWG82" s="112"/>
      <c r="OWH82" s="112"/>
      <c r="OWI82" s="112"/>
      <c r="OWJ82" s="112"/>
      <c r="OWK82" s="112"/>
      <c r="OWL82" s="112"/>
      <c r="OWM82" s="112"/>
      <c r="OWN82" s="112"/>
      <c r="OWO82" s="112"/>
      <c r="OWP82" s="112"/>
      <c r="OWQ82" s="112"/>
      <c r="OWR82" s="112"/>
      <c r="OWS82" s="112"/>
      <c r="OWT82" s="112"/>
      <c r="OWU82" s="112"/>
      <c r="OWV82" s="112"/>
      <c r="OWW82" s="112"/>
      <c r="OWX82" s="112"/>
      <c r="OWY82" s="112"/>
      <c r="OWZ82" s="112"/>
      <c r="OXA82" s="112"/>
      <c r="OXB82" s="112"/>
      <c r="OXC82" s="112"/>
      <c r="OXD82" s="112"/>
      <c r="OXE82" s="112"/>
      <c r="OXF82" s="112"/>
      <c r="OXG82" s="112"/>
      <c r="OXH82" s="112"/>
      <c r="OXI82" s="112"/>
      <c r="OXJ82" s="112"/>
      <c r="OXK82" s="112"/>
      <c r="OXL82" s="112"/>
      <c r="OXM82" s="112"/>
      <c r="OXN82" s="112"/>
      <c r="OXO82" s="112"/>
      <c r="OXP82" s="112"/>
      <c r="OXQ82" s="112"/>
      <c r="OXR82" s="112"/>
      <c r="OXS82" s="112"/>
      <c r="OXT82" s="112"/>
      <c r="OXU82" s="112"/>
      <c r="OXV82" s="112"/>
      <c r="OXW82" s="112"/>
      <c r="OXX82" s="112"/>
      <c r="OXY82" s="112"/>
      <c r="OXZ82" s="112"/>
      <c r="OYA82" s="112"/>
      <c r="OYB82" s="112"/>
      <c r="OYC82" s="112"/>
      <c r="OYD82" s="112"/>
      <c r="OYE82" s="112"/>
      <c r="OYF82" s="112"/>
      <c r="OYG82" s="112"/>
      <c r="OYH82" s="112"/>
      <c r="OYI82" s="112"/>
      <c r="OYJ82" s="112"/>
      <c r="OYK82" s="112"/>
      <c r="OYL82" s="112"/>
      <c r="OYM82" s="112"/>
      <c r="OYN82" s="112"/>
      <c r="OYO82" s="112"/>
      <c r="OYP82" s="112"/>
      <c r="OYQ82" s="112"/>
      <c r="OYR82" s="112"/>
      <c r="OYS82" s="112"/>
      <c r="OYT82" s="112"/>
      <c r="OYU82" s="112"/>
      <c r="OYV82" s="112"/>
      <c r="OYW82" s="112"/>
      <c r="OYX82" s="112"/>
      <c r="OYY82" s="112"/>
      <c r="OYZ82" s="112"/>
      <c r="OZA82" s="112"/>
      <c r="OZB82" s="112"/>
      <c r="OZC82" s="112"/>
      <c r="OZD82" s="112"/>
      <c r="OZE82" s="112"/>
      <c r="OZF82" s="112"/>
      <c r="OZG82" s="112"/>
      <c r="OZH82" s="112"/>
      <c r="OZI82" s="112"/>
      <c r="OZJ82" s="112"/>
      <c r="OZK82" s="112"/>
      <c r="OZL82" s="112"/>
      <c r="OZM82" s="112"/>
      <c r="OZN82" s="112"/>
      <c r="OZO82" s="112"/>
      <c r="OZP82" s="112"/>
      <c r="OZQ82" s="112"/>
      <c r="OZR82" s="112"/>
      <c r="OZS82" s="112"/>
      <c r="OZT82" s="112"/>
      <c r="OZU82" s="112"/>
      <c r="OZV82" s="112"/>
      <c r="OZW82" s="112"/>
      <c r="OZX82" s="112"/>
      <c r="OZY82" s="112"/>
      <c r="OZZ82" s="112"/>
      <c r="PAA82" s="112"/>
      <c r="PAB82" s="112"/>
      <c r="PAC82" s="112"/>
      <c r="PAD82" s="112"/>
      <c r="PAE82" s="112"/>
      <c r="PAF82" s="112"/>
      <c r="PAG82" s="112"/>
      <c r="PAH82" s="112"/>
      <c r="PAI82" s="112"/>
      <c r="PAJ82" s="112"/>
      <c r="PAK82" s="112"/>
      <c r="PAL82" s="112"/>
      <c r="PAM82" s="112"/>
      <c r="PAN82" s="112"/>
      <c r="PAO82" s="112"/>
      <c r="PAP82" s="112"/>
      <c r="PAQ82" s="112"/>
      <c r="PAR82" s="112"/>
      <c r="PAS82" s="112"/>
      <c r="PAT82" s="112"/>
      <c r="PAU82" s="112"/>
      <c r="PAV82" s="112"/>
      <c r="PAW82" s="112"/>
      <c r="PAX82" s="112"/>
      <c r="PAY82" s="112"/>
      <c r="PAZ82" s="112"/>
      <c r="PBA82" s="112"/>
      <c r="PBB82" s="112"/>
      <c r="PBC82" s="112"/>
      <c r="PBD82" s="112"/>
      <c r="PBE82" s="112"/>
      <c r="PBF82" s="112"/>
      <c r="PBG82" s="112"/>
      <c r="PBH82" s="112"/>
      <c r="PBI82" s="112"/>
      <c r="PBJ82" s="112"/>
      <c r="PBK82" s="112"/>
      <c r="PBL82" s="112"/>
      <c r="PBM82" s="112"/>
      <c r="PBN82" s="112"/>
      <c r="PBO82" s="112"/>
      <c r="PBP82" s="112"/>
      <c r="PBQ82" s="112"/>
      <c r="PBR82" s="112"/>
      <c r="PBS82" s="112"/>
      <c r="PBT82" s="112"/>
      <c r="PBU82" s="112"/>
      <c r="PBV82" s="112"/>
      <c r="PBW82" s="112"/>
      <c r="PBX82" s="112"/>
      <c r="PBY82" s="112"/>
      <c r="PBZ82" s="112"/>
      <c r="PCA82" s="112"/>
      <c r="PCB82" s="112"/>
      <c r="PCC82" s="112"/>
      <c r="PCD82" s="112"/>
      <c r="PCE82" s="112"/>
      <c r="PCF82" s="112"/>
      <c r="PCG82" s="112"/>
      <c r="PCH82" s="112"/>
      <c r="PCI82" s="112"/>
      <c r="PCJ82" s="112"/>
      <c r="PCK82" s="112"/>
      <c r="PCL82" s="112"/>
      <c r="PCM82" s="112"/>
      <c r="PCN82" s="112"/>
      <c r="PCO82" s="112"/>
      <c r="PCP82" s="112"/>
      <c r="PCQ82" s="112"/>
      <c r="PCR82" s="112"/>
      <c r="PCS82" s="112"/>
      <c r="PCT82" s="112"/>
      <c r="PCU82" s="112"/>
      <c r="PCV82" s="112"/>
      <c r="PCW82" s="112"/>
      <c r="PCX82" s="112"/>
      <c r="PCY82" s="112"/>
      <c r="PCZ82" s="112"/>
      <c r="PDA82" s="112"/>
      <c r="PDB82" s="112"/>
      <c r="PDC82" s="112"/>
      <c r="PDD82" s="112"/>
      <c r="PDE82" s="112"/>
      <c r="PDF82" s="112"/>
      <c r="PDG82" s="112"/>
      <c r="PDH82" s="112"/>
      <c r="PDI82" s="112"/>
      <c r="PDJ82" s="112"/>
      <c r="PDK82" s="112"/>
      <c r="PDL82" s="112"/>
      <c r="PDM82" s="112"/>
      <c r="PDN82" s="112"/>
      <c r="PDO82" s="112"/>
      <c r="PDP82" s="112"/>
      <c r="PDQ82" s="112"/>
      <c r="PDR82" s="112"/>
      <c r="PDS82" s="112"/>
      <c r="PDT82" s="112"/>
      <c r="PDU82" s="112"/>
      <c r="PDV82" s="112"/>
      <c r="PDW82" s="112"/>
      <c r="PDX82" s="112"/>
      <c r="PDY82" s="112"/>
      <c r="PDZ82" s="112"/>
      <c r="PEA82" s="112"/>
      <c r="PEB82" s="112"/>
      <c r="PEC82" s="112"/>
      <c r="PED82" s="112"/>
      <c r="PEE82" s="112"/>
      <c r="PEF82" s="112"/>
      <c r="PEG82" s="112"/>
      <c r="PEH82" s="112"/>
      <c r="PEI82" s="112"/>
      <c r="PEJ82" s="112"/>
      <c r="PEK82" s="112"/>
      <c r="PEL82" s="112"/>
      <c r="PEM82" s="112"/>
      <c r="PEN82" s="112"/>
      <c r="PEO82" s="112"/>
      <c r="PEP82" s="112"/>
      <c r="PEQ82" s="112"/>
      <c r="PER82" s="112"/>
      <c r="PES82" s="112"/>
      <c r="PET82" s="112"/>
      <c r="PEU82" s="112"/>
      <c r="PEV82" s="112"/>
      <c r="PEW82" s="112"/>
      <c r="PEX82" s="112"/>
      <c r="PEY82" s="112"/>
      <c r="PEZ82" s="112"/>
      <c r="PFA82" s="112"/>
      <c r="PFB82" s="112"/>
      <c r="PFC82" s="112"/>
      <c r="PFD82" s="112"/>
      <c r="PFE82" s="112"/>
      <c r="PFF82" s="112"/>
      <c r="PFG82" s="112"/>
      <c r="PFH82" s="112"/>
      <c r="PFI82" s="112"/>
      <c r="PFJ82" s="112"/>
      <c r="PFK82" s="112"/>
      <c r="PFL82" s="112"/>
      <c r="PFM82" s="112"/>
      <c r="PFN82" s="112"/>
      <c r="PFO82" s="112"/>
      <c r="PFP82" s="112"/>
      <c r="PFQ82" s="112"/>
      <c r="PFR82" s="112"/>
      <c r="PFS82" s="112"/>
      <c r="PFT82" s="112"/>
      <c r="PFU82" s="112"/>
      <c r="PFV82" s="112"/>
      <c r="PFW82" s="112"/>
      <c r="PFX82" s="112"/>
      <c r="PFY82" s="112"/>
      <c r="PFZ82" s="112"/>
      <c r="PGA82" s="112"/>
      <c r="PGB82" s="112"/>
      <c r="PGC82" s="112"/>
      <c r="PGD82" s="112"/>
      <c r="PGE82" s="112"/>
      <c r="PGF82" s="112"/>
      <c r="PGG82" s="112"/>
      <c r="PGH82" s="112"/>
      <c r="PGI82" s="112"/>
      <c r="PGJ82" s="112"/>
      <c r="PGK82" s="112"/>
      <c r="PGL82" s="112"/>
      <c r="PGM82" s="112"/>
      <c r="PGN82" s="112"/>
      <c r="PGO82" s="112"/>
      <c r="PGP82" s="112"/>
      <c r="PGQ82" s="112"/>
      <c r="PGR82" s="112"/>
      <c r="PGS82" s="112"/>
      <c r="PGT82" s="112"/>
      <c r="PGU82" s="112"/>
      <c r="PGV82" s="112"/>
      <c r="PGW82" s="112"/>
      <c r="PGX82" s="112"/>
      <c r="PGY82" s="112"/>
      <c r="PGZ82" s="112"/>
      <c r="PHA82" s="112"/>
      <c r="PHB82" s="112"/>
      <c r="PHC82" s="112"/>
      <c r="PHD82" s="112"/>
      <c r="PHE82" s="112"/>
      <c r="PHF82" s="112"/>
      <c r="PHG82" s="112"/>
      <c r="PHH82" s="112"/>
      <c r="PHI82" s="112"/>
      <c r="PHJ82" s="112"/>
      <c r="PHK82" s="112"/>
      <c r="PHL82" s="112"/>
      <c r="PHM82" s="112"/>
      <c r="PHN82" s="112"/>
      <c r="PHO82" s="112"/>
      <c r="PHP82" s="112"/>
      <c r="PHQ82" s="112"/>
      <c r="PHR82" s="112"/>
      <c r="PHS82" s="112"/>
      <c r="PHT82" s="112"/>
      <c r="PHU82" s="112"/>
      <c r="PHV82" s="112"/>
      <c r="PHW82" s="112"/>
      <c r="PHX82" s="112"/>
      <c r="PHY82" s="112"/>
      <c r="PHZ82" s="112"/>
      <c r="PIA82" s="112"/>
      <c r="PIB82" s="112"/>
      <c r="PIC82" s="112"/>
      <c r="PID82" s="112"/>
      <c r="PIE82" s="112"/>
      <c r="PIF82" s="112"/>
      <c r="PIG82" s="112"/>
      <c r="PIH82" s="112"/>
      <c r="PII82" s="112"/>
      <c r="PIJ82" s="112"/>
      <c r="PIK82" s="112"/>
      <c r="PIL82" s="112"/>
      <c r="PIM82" s="112"/>
      <c r="PIN82" s="112"/>
      <c r="PIO82" s="112"/>
      <c r="PIP82" s="112"/>
      <c r="PIQ82" s="112"/>
      <c r="PIR82" s="112"/>
      <c r="PIS82" s="112"/>
      <c r="PIT82" s="112"/>
      <c r="PIU82" s="112"/>
      <c r="PIV82" s="112"/>
      <c r="PIW82" s="112"/>
      <c r="PIX82" s="112"/>
      <c r="PIY82" s="112"/>
      <c r="PIZ82" s="112"/>
      <c r="PJA82" s="112"/>
      <c r="PJB82" s="112"/>
      <c r="PJC82" s="112"/>
      <c r="PJD82" s="112"/>
      <c r="PJE82" s="112"/>
      <c r="PJF82" s="112"/>
      <c r="PJG82" s="112"/>
      <c r="PJH82" s="112"/>
      <c r="PJI82" s="112"/>
      <c r="PJJ82" s="112"/>
      <c r="PJK82" s="112"/>
      <c r="PJL82" s="112"/>
      <c r="PJM82" s="112"/>
      <c r="PJN82" s="112"/>
      <c r="PJO82" s="112"/>
      <c r="PJP82" s="112"/>
      <c r="PJQ82" s="112"/>
      <c r="PJR82" s="112"/>
      <c r="PJS82" s="112"/>
      <c r="PJT82" s="112"/>
      <c r="PJU82" s="112"/>
      <c r="PJV82" s="112"/>
      <c r="PJW82" s="112"/>
      <c r="PJX82" s="112"/>
      <c r="PJY82" s="112"/>
      <c r="PJZ82" s="112"/>
      <c r="PKA82" s="112"/>
      <c r="PKB82" s="112"/>
      <c r="PKC82" s="112"/>
      <c r="PKD82" s="112"/>
      <c r="PKE82" s="112"/>
      <c r="PKF82" s="112"/>
      <c r="PKG82" s="112"/>
      <c r="PKH82" s="112"/>
      <c r="PKI82" s="112"/>
      <c r="PKJ82" s="112"/>
      <c r="PKK82" s="112"/>
      <c r="PKL82" s="112"/>
      <c r="PKM82" s="112"/>
      <c r="PKN82" s="112"/>
      <c r="PKO82" s="112"/>
      <c r="PKP82" s="112"/>
      <c r="PKQ82" s="112"/>
      <c r="PKR82" s="112"/>
      <c r="PKS82" s="112"/>
      <c r="PKT82" s="112"/>
      <c r="PKU82" s="112"/>
      <c r="PKV82" s="112"/>
      <c r="PKW82" s="112"/>
      <c r="PKX82" s="112"/>
      <c r="PKY82" s="112"/>
      <c r="PKZ82" s="112"/>
      <c r="PLA82" s="112"/>
      <c r="PLB82" s="112"/>
      <c r="PLC82" s="112"/>
      <c r="PLD82" s="112"/>
      <c r="PLE82" s="112"/>
      <c r="PLF82" s="112"/>
      <c r="PLG82" s="112"/>
      <c r="PLH82" s="112"/>
      <c r="PLI82" s="112"/>
      <c r="PLJ82" s="112"/>
      <c r="PLK82" s="112"/>
      <c r="PLL82" s="112"/>
      <c r="PLM82" s="112"/>
      <c r="PLN82" s="112"/>
      <c r="PLO82" s="112"/>
      <c r="PLP82" s="112"/>
      <c r="PLQ82" s="112"/>
      <c r="PLR82" s="112"/>
      <c r="PLS82" s="112"/>
      <c r="PLT82" s="112"/>
      <c r="PLU82" s="112"/>
      <c r="PLV82" s="112"/>
      <c r="PLW82" s="112"/>
      <c r="PLX82" s="112"/>
      <c r="PLY82" s="112"/>
      <c r="PLZ82" s="112"/>
      <c r="PMA82" s="112"/>
      <c r="PMB82" s="112"/>
      <c r="PMC82" s="112"/>
      <c r="PMD82" s="112"/>
      <c r="PME82" s="112"/>
      <c r="PMF82" s="112"/>
      <c r="PMG82" s="112"/>
      <c r="PMH82" s="112"/>
      <c r="PMI82" s="112"/>
      <c r="PMJ82" s="112"/>
      <c r="PMK82" s="112"/>
      <c r="PML82" s="112"/>
      <c r="PMM82" s="112"/>
      <c r="PMN82" s="112"/>
      <c r="PMO82" s="112"/>
      <c r="PMP82" s="112"/>
      <c r="PMQ82" s="112"/>
      <c r="PMR82" s="112"/>
      <c r="PMS82" s="112"/>
      <c r="PMT82" s="112"/>
      <c r="PMU82" s="112"/>
      <c r="PMV82" s="112"/>
      <c r="PMW82" s="112"/>
      <c r="PMX82" s="112"/>
      <c r="PMY82" s="112"/>
      <c r="PMZ82" s="112"/>
      <c r="PNA82" s="112"/>
      <c r="PNB82" s="112"/>
      <c r="PNC82" s="112"/>
      <c r="PND82" s="112"/>
      <c r="PNE82" s="112"/>
      <c r="PNF82" s="112"/>
      <c r="PNG82" s="112"/>
      <c r="PNH82" s="112"/>
      <c r="PNI82" s="112"/>
      <c r="PNJ82" s="112"/>
      <c r="PNK82" s="112"/>
      <c r="PNL82" s="112"/>
      <c r="PNM82" s="112"/>
      <c r="PNN82" s="112"/>
      <c r="PNO82" s="112"/>
      <c r="PNP82" s="112"/>
      <c r="PNQ82" s="112"/>
      <c r="PNR82" s="112"/>
      <c r="PNS82" s="112"/>
      <c r="PNT82" s="112"/>
      <c r="PNU82" s="112"/>
      <c r="PNV82" s="112"/>
      <c r="PNW82" s="112"/>
      <c r="PNX82" s="112"/>
      <c r="PNY82" s="112"/>
      <c r="PNZ82" s="112"/>
      <c r="POA82" s="112"/>
      <c r="POB82" s="112"/>
      <c r="POC82" s="112"/>
      <c r="POD82" s="112"/>
      <c r="POE82" s="112"/>
      <c r="POF82" s="112"/>
      <c r="POG82" s="112"/>
      <c r="POH82" s="112"/>
      <c r="POI82" s="112"/>
      <c r="POJ82" s="112"/>
      <c r="POK82" s="112"/>
      <c r="POL82" s="112"/>
      <c r="POM82" s="112"/>
      <c r="PON82" s="112"/>
      <c r="POO82" s="112"/>
      <c r="POP82" s="112"/>
      <c r="POQ82" s="112"/>
      <c r="POR82" s="112"/>
      <c r="POS82" s="112"/>
      <c r="POT82" s="112"/>
      <c r="POU82" s="112"/>
      <c r="POV82" s="112"/>
      <c r="POW82" s="112"/>
      <c r="POX82" s="112"/>
      <c r="POY82" s="112"/>
      <c r="POZ82" s="112"/>
      <c r="PPA82" s="112"/>
      <c r="PPB82" s="112"/>
      <c r="PPC82" s="112"/>
      <c r="PPD82" s="112"/>
      <c r="PPE82" s="112"/>
      <c r="PPF82" s="112"/>
      <c r="PPG82" s="112"/>
      <c r="PPH82" s="112"/>
      <c r="PPI82" s="112"/>
      <c r="PPJ82" s="112"/>
      <c r="PPK82" s="112"/>
      <c r="PPL82" s="112"/>
      <c r="PPM82" s="112"/>
      <c r="PPN82" s="112"/>
      <c r="PPO82" s="112"/>
      <c r="PPP82" s="112"/>
      <c r="PPQ82" s="112"/>
      <c r="PPR82" s="112"/>
      <c r="PPS82" s="112"/>
      <c r="PPT82" s="112"/>
      <c r="PPU82" s="112"/>
      <c r="PPV82" s="112"/>
      <c r="PPW82" s="112"/>
      <c r="PPX82" s="112"/>
      <c r="PPY82" s="112"/>
      <c r="PPZ82" s="112"/>
      <c r="PQA82" s="112"/>
      <c r="PQB82" s="112"/>
      <c r="PQC82" s="112"/>
      <c r="PQD82" s="112"/>
      <c r="PQE82" s="112"/>
      <c r="PQF82" s="112"/>
      <c r="PQG82" s="112"/>
      <c r="PQH82" s="112"/>
      <c r="PQI82" s="112"/>
      <c r="PQJ82" s="112"/>
      <c r="PQK82" s="112"/>
      <c r="PQL82" s="112"/>
      <c r="PQM82" s="112"/>
      <c r="PQN82" s="112"/>
      <c r="PQO82" s="112"/>
      <c r="PQP82" s="112"/>
      <c r="PQQ82" s="112"/>
      <c r="PQR82" s="112"/>
      <c r="PQS82" s="112"/>
      <c r="PQT82" s="112"/>
      <c r="PQU82" s="112"/>
      <c r="PQV82" s="112"/>
      <c r="PQW82" s="112"/>
      <c r="PQX82" s="112"/>
      <c r="PQY82" s="112"/>
      <c r="PQZ82" s="112"/>
      <c r="PRA82" s="112"/>
      <c r="PRB82" s="112"/>
      <c r="PRC82" s="112"/>
      <c r="PRD82" s="112"/>
      <c r="PRE82" s="112"/>
      <c r="PRF82" s="112"/>
      <c r="PRG82" s="112"/>
      <c r="PRH82" s="112"/>
      <c r="PRI82" s="112"/>
      <c r="PRJ82" s="112"/>
      <c r="PRK82" s="112"/>
      <c r="PRL82" s="112"/>
      <c r="PRM82" s="112"/>
      <c r="PRN82" s="112"/>
      <c r="PRO82" s="112"/>
      <c r="PRP82" s="112"/>
      <c r="PRQ82" s="112"/>
      <c r="PRR82" s="112"/>
      <c r="PRS82" s="112"/>
      <c r="PRT82" s="112"/>
      <c r="PRU82" s="112"/>
      <c r="PRV82" s="112"/>
      <c r="PRW82" s="112"/>
      <c r="PRX82" s="112"/>
      <c r="PRY82" s="112"/>
      <c r="PRZ82" s="112"/>
      <c r="PSA82" s="112"/>
      <c r="PSB82" s="112"/>
      <c r="PSC82" s="112"/>
      <c r="PSD82" s="112"/>
      <c r="PSE82" s="112"/>
      <c r="PSF82" s="112"/>
      <c r="PSG82" s="112"/>
      <c r="PSH82" s="112"/>
      <c r="PSI82" s="112"/>
      <c r="PSJ82" s="112"/>
      <c r="PSK82" s="112"/>
      <c r="PSL82" s="112"/>
      <c r="PSM82" s="112"/>
      <c r="PSN82" s="112"/>
      <c r="PSO82" s="112"/>
      <c r="PSP82" s="112"/>
      <c r="PSQ82" s="112"/>
      <c r="PSR82" s="112"/>
      <c r="PSS82" s="112"/>
      <c r="PST82" s="112"/>
      <c r="PSU82" s="112"/>
      <c r="PSV82" s="112"/>
      <c r="PSW82" s="112"/>
      <c r="PSX82" s="112"/>
      <c r="PSY82" s="112"/>
      <c r="PSZ82" s="112"/>
      <c r="PTA82" s="112"/>
      <c r="PTB82" s="112"/>
      <c r="PTC82" s="112"/>
      <c r="PTD82" s="112"/>
      <c r="PTE82" s="112"/>
      <c r="PTF82" s="112"/>
      <c r="PTG82" s="112"/>
      <c r="PTH82" s="112"/>
      <c r="PTI82" s="112"/>
      <c r="PTJ82" s="112"/>
      <c r="PTK82" s="112"/>
      <c r="PTL82" s="112"/>
      <c r="PTM82" s="112"/>
      <c r="PTN82" s="112"/>
      <c r="PTO82" s="112"/>
      <c r="PTP82" s="112"/>
      <c r="PTQ82" s="112"/>
      <c r="PTR82" s="112"/>
      <c r="PTS82" s="112"/>
      <c r="PTT82" s="112"/>
      <c r="PTU82" s="112"/>
      <c r="PTV82" s="112"/>
      <c r="PTW82" s="112"/>
      <c r="PTX82" s="112"/>
      <c r="PTY82" s="112"/>
      <c r="PTZ82" s="112"/>
      <c r="PUA82" s="112"/>
      <c r="PUB82" s="112"/>
      <c r="PUC82" s="112"/>
      <c r="PUD82" s="112"/>
      <c r="PUE82" s="112"/>
      <c r="PUF82" s="112"/>
      <c r="PUG82" s="112"/>
      <c r="PUH82" s="112"/>
      <c r="PUI82" s="112"/>
      <c r="PUJ82" s="112"/>
      <c r="PUK82" s="112"/>
      <c r="PUL82" s="112"/>
      <c r="PUM82" s="112"/>
      <c r="PUN82" s="112"/>
      <c r="PUO82" s="112"/>
      <c r="PUP82" s="112"/>
      <c r="PUQ82" s="112"/>
      <c r="PUR82" s="112"/>
      <c r="PUS82" s="112"/>
      <c r="PUT82" s="112"/>
      <c r="PUU82" s="112"/>
      <c r="PUV82" s="112"/>
      <c r="PUW82" s="112"/>
      <c r="PUX82" s="112"/>
      <c r="PUY82" s="112"/>
      <c r="PUZ82" s="112"/>
      <c r="PVA82" s="112"/>
      <c r="PVB82" s="112"/>
      <c r="PVC82" s="112"/>
      <c r="PVD82" s="112"/>
      <c r="PVE82" s="112"/>
      <c r="PVF82" s="112"/>
      <c r="PVG82" s="112"/>
      <c r="PVH82" s="112"/>
      <c r="PVI82" s="112"/>
      <c r="PVJ82" s="112"/>
      <c r="PVK82" s="112"/>
      <c r="PVL82" s="112"/>
      <c r="PVM82" s="112"/>
      <c r="PVN82" s="112"/>
      <c r="PVO82" s="112"/>
      <c r="PVP82" s="112"/>
      <c r="PVQ82" s="112"/>
      <c r="PVR82" s="112"/>
      <c r="PVS82" s="112"/>
      <c r="PVT82" s="112"/>
      <c r="PVU82" s="112"/>
      <c r="PVV82" s="112"/>
      <c r="PVW82" s="112"/>
      <c r="PVX82" s="112"/>
      <c r="PVY82" s="112"/>
      <c r="PVZ82" s="112"/>
      <c r="PWA82" s="112"/>
      <c r="PWB82" s="112"/>
      <c r="PWC82" s="112"/>
      <c r="PWD82" s="112"/>
      <c r="PWE82" s="112"/>
      <c r="PWF82" s="112"/>
      <c r="PWG82" s="112"/>
      <c r="PWH82" s="112"/>
      <c r="PWI82" s="112"/>
      <c r="PWJ82" s="112"/>
      <c r="PWK82" s="112"/>
      <c r="PWL82" s="112"/>
      <c r="PWM82" s="112"/>
      <c r="PWN82" s="112"/>
      <c r="PWO82" s="112"/>
      <c r="PWP82" s="112"/>
      <c r="PWQ82" s="112"/>
      <c r="PWR82" s="112"/>
      <c r="PWS82" s="112"/>
      <c r="PWT82" s="112"/>
      <c r="PWU82" s="112"/>
      <c r="PWV82" s="112"/>
      <c r="PWW82" s="112"/>
      <c r="PWX82" s="112"/>
      <c r="PWY82" s="112"/>
      <c r="PWZ82" s="112"/>
      <c r="PXA82" s="112"/>
      <c r="PXB82" s="112"/>
      <c r="PXC82" s="112"/>
      <c r="PXD82" s="112"/>
      <c r="PXE82" s="112"/>
      <c r="PXF82" s="112"/>
      <c r="PXG82" s="112"/>
      <c r="PXH82" s="112"/>
      <c r="PXI82" s="112"/>
      <c r="PXJ82" s="112"/>
      <c r="PXK82" s="112"/>
      <c r="PXL82" s="112"/>
      <c r="PXM82" s="112"/>
      <c r="PXN82" s="112"/>
      <c r="PXO82" s="112"/>
      <c r="PXP82" s="112"/>
      <c r="PXQ82" s="112"/>
      <c r="PXR82" s="112"/>
      <c r="PXS82" s="112"/>
      <c r="PXT82" s="112"/>
      <c r="PXU82" s="112"/>
      <c r="PXV82" s="112"/>
      <c r="PXW82" s="112"/>
      <c r="PXX82" s="112"/>
      <c r="PXY82" s="112"/>
      <c r="PXZ82" s="112"/>
      <c r="PYA82" s="112"/>
      <c r="PYB82" s="112"/>
      <c r="PYC82" s="112"/>
      <c r="PYD82" s="112"/>
      <c r="PYE82" s="112"/>
      <c r="PYF82" s="112"/>
      <c r="PYG82" s="112"/>
      <c r="PYH82" s="112"/>
      <c r="PYI82" s="112"/>
      <c r="PYJ82" s="112"/>
      <c r="PYK82" s="112"/>
      <c r="PYL82" s="112"/>
      <c r="PYM82" s="112"/>
      <c r="PYN82" s="112"/>
      <c r="PYO82" s="112"/>
      <c r="PYP82" s="112"/>
      <c r="PYQ82" s="112"/>
      <c r="PYR82" s="112"/>
      <c r="PYS82" s="112"/>
      <c r="PYT82" s="112"/>
      <c r="PYU82" s="112"/>
      <c r="PYV82" s="112"/>
      <c r="PYW82" s="112"/>
      <c r="PYX82" s="112"/>
      <c r="PYY82" s="112"/>
      <c r="PYZ82" s="112"/>
      <c r="PZA82" s="112"/>
      <c r="PZB82" s="112"/>
      <c r="PZC82" s="112"/>
      <c r="PZD82" s="112"/>
      <c r="PZE82" s="112"/>
      <c r="PZF82" s="112"/>
      <c r="PZG82" s="112"/>
      <c r="PZH82" s="112"/>
      <c r="PZI82" s="112"/>
      <c r="PZJ82" s="112"/>
      <c r="PZK82" s="112"/>
      <c r="PZL82" s="112"/>
      <c r="PZM82" s="112"/>
      <c r="PZN82" s="112"/>
      <c r="PZO82" s="112"/>
      <c r="PZP82" s="112"/>
      <c r="PZQ82" s="112"/>
      <c r="PZR82" s="112"/>
      <c r="PZS82" s="112"/>
      <c r="PZT82" s="112"/>
      <c r="PZU82" s="112"/>
      <c r="PZV82" s="112"/>
      <c r="PZW82" s="112"/>
      <c r="PZX82" s="112"/>
      <c r="PZY82" s="112"/>
      <c r="PZZ82" s="112"/>
      <c r="QAA82" s="112"/>
      <c r="QAB82" s="112"/>
      <c r="QAC82" s="112"/>
      <c r="QAD82" s="112"/>
      <c r="QAE82" s="112"/>
      <c r="QAF82" s="112"/>
      <c r="QAG82" s="112"/>
      <c r="QAH82" s="112"/>
      <c r="QAI82" s="112"/>
      <c r="QAJ82" s="112"/>
      <c r="QAK82" s="112"/>
      <c r="QAL82" s="112"/>
      <c r="QAM82" s="112"/>
      <c r="QAN82" s="112"/>
      <c r="QAO82" s="112"/>
      <c r="QAP82" s="112"/>
      <c r="QAQ82" s="112"/>
      <c r="QAR82" s="112"/>
      <c r="QAS82" s="112"/>
      <c r="QAT82" s="112"/>
      <c r="QAU82" s="112"/>
      <c r="QAV82" s="112"/>
      <c r="QAW82" s="112"/>
      <c r="QAX82" s="112"/>
      <c r="QAY82" s="112"/>
      <c r="QAZ82" s="112"/>
      <c r="QBA82" s="112"/>
      <c r="QBB82" s="112"/>
      <c r="QBC82" s="112"/>
      <c r="QBD82" s="112"/>
      <c r="QBE82" s="112"/>
      <c r="QBF82" s="112"/>
      <c r="QBG82" s="112"/>
      <c r="QBH82" s="112"/>
      <c r="QBI82" s="112"/>
      <c r="QBJ82" s="112"/>
      <c r="QBK82" s="112"/>
      <c r="QBL82" s="112"/>
      <c r="QBM82" s="112"/>
      <c r="QBN82" s="112"/>
      <c r="QBO82" s="112"/>
      <c r="QBP82" s="112"/>
      <c r="QBQ82" s="112"/>
      <c r="QBR82" s="112"/>
      <c r="QBS82" s="112"/>
      <c r="QBT82" s="112"/>
      <c r="QBU82" s="112"/>
      <c r="QBV82" s="112"/>
      <c r="QBW82" s="112"/>
      <c r="QBX82" s="112"/>
      <c r="QBY82" s="112"/>
      <c r="QBZ82" s="112"/>
      <c r="QCA82" s="112"/>
      <c r="QCB82" s="112"/>
      <c r="QCC82" s="112"/>
      <c r="QCD82" s="112"/>
      <c r="QCE82" s="112"/>
      <c r="QCF82" s="112"/>
      <c r="QCG82" s="112"/>
      <c r="QCH82" s="112"/>
      <c r="QCI82" s="112"/>
      <c r="QCJ82" s="112"/>
      <c r="QCK82" s="112"/>
      <c r="QCL82" s="112"/>
      <c r="QCM82" s="112"/>
      <c r="QCN82" s="112"/>
      <c r="QCO82" s="112"/>
      <c r="QCP82" s="112"/>
      <c r="QCQ82" s="112"/>
      <c r="QCR82" s="112"/>
      <c r="QCS82" s="112"/>
      <c r="QCT82" s="112"/>
      <c r="QCU82" s="112"/>
      <c r="QCV82" s="112"/>
      <c r="QCW82" s="112"/>
      <c r="QCX82" s="112"/>
      <c r="QCY82" s="112"/>
      <c r="QCZ82" s="112"/>
      <c r="QDA82" s="112"/>
      <c r="QDB82" s="112"/>
      <c r="QDC82" s="112"/>
      <c r="QDD82" s="112"/>
      <c r="QDE82" s="112"/>
      <c r="QDF82" s="112"/>
      <c r="QDG82" s="112"/>
      <c r="QDH82" s="112"/>
      <c r="QDI82" s="112"/>
      <c r="QDJ82" s="112"/>
      <c r="QDK82" s="112"/>
      <c r="QDL82" s="112"/>
      <c r="QDM82" s="112"/>
      <c r="QDN82" s="112"/>
      <c r="QDO82" s="112"/>
      <c r="QDP82" s="112"/>
      <c r="QDQ82" s="112"/>
      <c r="QDR82" s="112"/>
      <c r="QDS82" s="112"/>
      <c r="QDT82" s="112"/>
      <c r="QDU82" s="112"/>
      <c r="QDV82" s="112"/>
      <c r="QDW82" s="112"/>
      <c r="QDX82" s="112"/>
      <c r="QDY82" s="112"/>
      <c r="QDZ82" s="112"/>
      <c r="QEA82" s="112"/>
      <c r="QEB82" s="112"/>
      <c r="QEC82" s="112"/>
      <c r="QED82" s="112"/>
      <c r="QEE82" s="112"/>
      <c r="QEF82" s="112"/>
      <c r="QEG82" s="112"/>
      <c r="QEH82" s="112"/>
      <c r="QEI82" s="112"/>
      <c r="QEJ82" s="112"/>
      <c r="QEK82" s="112"/>
      <c r="QEL82" s="112"/>
      <c r="QEM82" s="112"/>
      <c r="QEN82" s="112"/>
      <c r="QEO82" s="112"/>
      <c r="QEP82" s="112"/>
      <c r="QEQ82" s="112"/>
      <c r="QER82" s="112"/>
      <c r="QES82" s="112"/>
      <c r="QET82" s="112"/>
      <c r="QEU82" s="112"/>
      <c r="QEV82" s="112"/>
      <c r="QEW82" s="112"/>
      <c r="QEX82" s="112"/>
      <c r="QEY82" s="112"/>
      <c r="QEZ82" s="112"/>
      <c r="QFA82" s="112"/>
      <c r="QFB82" s="112"/>
      <c r="QFC82" s="112"/>
      <c r="QFD82" s="112"/>
      <c r="QFE82" s="112"/>
      <c r="QFF82" s="112"/>
      <c r="QFG82" s="112"/>
      <c r="QFH82" s="112"/>
      <c r="QFI82" s="112"/>
      <c r="QFJ82" s="112"/>
      <c r="QFK82" s="112"/>
      <c r="QFL82" s="112"/>
      <c r="QFM82" s="112"/>
      <c r="QFN82" s="112"/>
      <c r="QFO82" s="112"/>
      <c r="QFP82" s="112"/>
      <c r="QFQ82" s="112"/>
      <c r="QFR82" s="112"/>
      <c r="QFS82" s="112"/>
      <c r="QFT82" s="112"/>
      <c r="QFU82" s="112"/>
      <c r="QFV82" s="112"/>
      <c r="QFW82" s="112"/>
      <c r="QFX82" s="112"/>
      <c r="QFY82" s="112"/>
      <c r="QFZ82" s="112"/>
      <c r="QGA82" s="112"/>
      <c r="QGB82" s="112"/>
      <c r="QGC82" s="112"/>
      <c r="QGD82" s="112"/>
      <c r="QGE82" s="112"/>
      <c r="QGF82" s="112"/>
      <c r="QGG82" s="112"/>
      <c r="QGH82" s="112"/>
      <c r="QGI82" s="112"/>
      <c r="QGJ82" s="112"/>
      <c r="QGK82" s="112"/>
      <c r="QGL82" s="112"/>
      <c r="QGM82" s="112"/>
      <c r="QGN82" s="112"/>
      <c r="QGO82" s="112"/>
      <c r="QGP82" s="112"/>
      <c r="QGQ82" s="112"/>
      <c r="QGR82" s="112"/>
      <c r="QGS82" s="112"/>
      <c r="QGT82" s="112"/>
      <c r="QGU82" s="112"/>
      <c r="QGV82" s="112"/>
      <c r="QGW82" s="112"/>
      <c r="QGX82" s="112"/>
      <c r="QGY82" s="112"/>
      <c r="QGZ82" s="112"/>
      <c r="QHA82" s="112"/>
      <c r="QHB82" s="112"/>
      <c r="QHC82" s="112"/>
      <c r="QHD82" s="112"/>
      <c r="QHE82" s="112"/>
      <c r="QHF82" s="112"/>
      <c r="QHG82" s="112"/>
      <c r="QHH82" s="112"/>
      <c r="QHI82" s="112"/>
      <c r="QHJ82" s="112"/>
      <c r="QHK82" s="112"/>
      <c r="QHL82" s="112"/>
      <c r="QHM82" s="112"/>
      <c r="QHN82" s="112"/>
      <c r="QHO82" s="112"/>
      <c r="QHP82" s="112"/>
      <c r="QHQ82" s="112"/>
      <c r="QHR82" s="112"/>
      <c r="QHS82" s="112"/>
      <c r="QHT82" s="112"/>
      <c r="QHU82" s="112"/>
      <c r="QHV82" s="112"/>
      <c r="QHW82" s="112"/>
      <c r="QHX82" s="112"/>
      <c r="QHY82" s="112"/>
      <c r="QHZ82" s="112"/>
      <c r="QIA82" s="112"/>
      <c r="QIB82" s="112"/>
      <c r="QIC82" s="112"/>
      <c r="QID82" s="112"/>
      <c r="QIE82" s="112"/>
      <c r="QIF82" s="112"/>
      <c r="QIG82" s="112"/>
      <c r="QIH82" s="112"/>
      <c r="QII82" s="112"/>
      <c r="QIJ82" s="112"/>
      <c r="QIK82" s="112"/>
      <c r="QIL82" s="112"/>
      <c r="QIM82" s="112"/>
      <c r="QIN82" s="112"/>
      <c r="QIO82" s="112"/>
      <c r="QIP82" s="112"/>
      <c r="QIQ82" s="112"/>
      <c r="QIR82" s="112"/>
      <c r="QIS82" s="112"/>
      <c r="QIT82" s="112"/>
      <c r="QIU82" s="112"/>
      <c r="QIV82" s="112"/>
      <c r="QIW82" s="112"/>
      <c r="QIX82" s="112"/>
      <c r="QIY82" s="112"/>
      <c r="QIZ82" s="112"/>
      <c r="QJA82" s="112"/>
      <c r="QJB82" s="112"/>
      <c r="QJC82" s="112"/>
      <c r="QJD82" s="112"/>
      <c r="QJE82" s="112"/>
      <c r="QJF82" s="112"/>
      <c r="QJG82" s="112"/>
      <c r="QJH82" s="112"/>
      <c r="QJI82" s="112"/>
      <c r="QJJ82" s="112"/>
      <c r="QJK82" s="112"/>
      <c r="QJL82" s="112"/>
      <c r="QJM82" s="112"/>
      <c r="QJN82" s="112"/>
      <c r="QJO82" s="112"/>
      <c r="QJP82" s="112"/>
      <c r="QJQ82" s="112"/>
      <c r="QJR82" s="112"/>
      <c r="QJS82" s="112"/>
      <c r="QJT82" s="112"/>
      <c r="QJU82" s="112"/>
      <c r="QJV82" s="112"/>
      <c r="QJW82" s="112"/>
      <c r="QJX82" s="112"/>
      <c r="QJY82" s="112"/>
      <c r="QJZ82" s="112"/>
      <c r="QKA82" s="112"/>
      <c r="QKB82" s="112"/>
      <c r="QKC82" s="112"/>
      <c r="QKD82" s="112"/>
      <c r="QKE82" s="112"/>
      <c r="QKF82" s="112"/>
      <c r="QKG82" s="112"/>
      <c r="QKH82" s="112"/>
      <c r="QKI82" s="112"/>
      <c r="QKJ82" s="112"/>
      <c r="QKK82" s="112"/>
      <c r="QKL82" s="112"/>
      <c r="QKM82" s="112"/>
      <c r="QKN82" s="112"/>
      <c r="QKO82" s="112"/>
      <c r="QKP82" s="112"/>
      <c r="QKQ82" s="112"/>
      <c r="QKR82" s="112"/>
      <c r="QKS82" s="112"/>
      <c r="QKT82" s="112"/>
      <c r="QKU82" s="112"/>
      <c r="QKV82" s="112"/>
      <c r="QKW82" s="112"/>
      <c r="QKX82" s="112"/>
      <c r="QKY82" s="112"/>
      <c r="QKZ82" s="112"/>
      <c r="QLA82" s="112"/>
      <c r="QLB82" s="112"/>
      <c r="QLC82" s="112"/>
      <c r="QLD82" s="112"/>
      <c r="QLE82" s="112"/>
      <c r="QLF82" s="112"/>
      <c r="QLG82" s="112"/>
      <c r="QLH82" s="112"/>
      <c r="QLI82" s="112"/>
      <c r="QLJ82" s="112"/>
      <c r="QLK82" s="112"/>
      <c r="QLL82" s="112"/>
      <c r="QLM82" s="112"/>
      <c r="QLN82" s="112"/>
      <c r="QLO82" s="112"/>
      <c r="QLP82" s="112"/>
      <c r="QLQ82" s="112"/>
      <c r="QLR82" s="112"/>
      <c r="QLS82" s="112"/>
      <c r="QLT82" s="112"/>
      <c r="QLU82" s="112"/>
      <c r="QLV82" s="112"/>
      <c r="QLW82" s="112"/>
      <c r="QLX82" s="112"/>
      <c r="QLY82" s="112"/>
      <c r="QLZ82" s="112"/>
      <c r="QMA82" s="112"/>
      <c r="QMB82" s="112"/>
      <c r="QMC82" s="112"/>
      <c r="QMD82" s="112"/>
      <c r="QME82" s="112"/>
      <c r="QMF82" s="112"/>
      <c r="QMG82" s="112"/>
      <c r="QMH82" s="112"/>
      <c r="QMI82" s="112"/>
      <c r="QMJ82" s="112"/>
      <c r="QMK82" s="112"/>
      <c r="QML82" s="112"/>
      <c r="QMM82" s="112"/>
      <c r="QMN82" s="112"/>
      <c r="QMO82" s="112"/>
      <c r="QMP82" s="112"/>
      <c r="QMQ82" s="112"/>
      <c r="QMR82" s="112"/>
      <c r="QMS82" s="112"/>
      <c r="QMT82" s="112"/>
      <c r="QMU82" s="112"/>
      <c r="QMV82" s="112"/>
      <c r="QMW82" s="112"/>
      <c r="QMX82" s="112"/>
      <c r="QMY82" s="112"/>
      <c r="QMZ82" s="112"/>
      <c r="QNA82" s="112"/>
      <c r="QNB82" s="112"/>
      <c r="QNC82" s="112"/>
      <c r="QND82" s="112"/>
      <c r="QNE82" s="112"/>
      <c r="QNF82" s="112"/>
      <c r="QNG82" s="112"/>
      <c r="QNH82" s="112"/>
      <c r="QNI82" s="112"/>
      <c r="QNJ82" s="112"/>
      <c r="QNK82" s="112"/>
      <c r="QNL82" s="112"/>
      <c r="QNM82" s="112"/>
      <c r="QNN82" s="112"/>
      <c r="QNO82" s="112"/>
      <c r="QNP82" s="112"/>
      <c r="QNQ82" s="112"/>
      <c r="QNR82" s="112"/>
      <c r="QNS82" s="112"/>
      <c r="QNT82" s="112"/>
      <c r="QNU82" s="112"/>
      <c r="QNV82" s="112"/>
      <c r="QNW82" s="112"/>
      <c r="QNX82" s="112"/>
      <c r="QNY82" s="112"/>
      <c r="QNZ82" s="112"/>
      <c r="QOA82" s="112"/>
      <c r="QOB82" s="112"/>
      <c r="QOC82" s="112"/>
      <c r="QOD82" s="112"/>
      <c r="QOE82" s="112"/>
      <c r="QOF82" s="112"/>
      <c r="QOG82" s="112"/>
      <c r="QOH82" s="112"/>
      <c r="QOI82" s="112"/>
      <c r="QOJ82" s="112"/>
      <c r="QOK82" s="112"/>
      <c r="QOL82" s="112"/>
      <c r="QOM82" s="112"/>
      <c r="QON82" s="112"/>
      <c r="QOO82" s="112"/>
      <c r="QOP82" s="112"/>
      <c r="QOQ82" s="112"/>
      <c r="QOR82" s="112"/>
      <c r="QOS82" s="112"/>
      <c r="QOT82" s="112"/>
      <c r="QOU82" s="112"/>
      <c r="QOV82" s="112"/>
      <c r="QOW82" s="112"/>
      <c r="QOX82" s="112"/>
      <c r="QOY82" s="112"/>
      <c r="QOZ82" s="112"/>
      <c r="QPA82" s="112"/>
      <c r="QPB82" s="112"/>
      <c r="QPC82" s="112"/>
      <c r="QPD82" s="112"/>
      <c r="QPE82" s="112"/>
      <c r="QPF82" s="112"/>
      <c r="QPG82" s="112"/>
      <c r="QPH82" s="112"/>
      <c r="QPI82" s="112"/>
      <c r="QPJ82" s="112"/>
      <c r="QPK82" s="112"/>
      <c r="QPL82" s="112"/>
      <c r="QPM82" s="112"/>
      <c r="QPN82" s="112"/>
      <c r="QPO82" s="112"/>
      <c r="QPP82" s="112"/>
      <c r="QPQ82" s="112"/>
      <c r="QPR82" s="112"/>
      <c r="QPS82" s="112"/>
      <c r="QPT82" s="112"/>
      <c r="QPU82" s="112"/>
      <c r="QPV82" s="112"/>
      <c r="QPW82" s="112"/>
      <c r="QPX82" s="112"/>
      <c r="QPY82" s="112"/>
      <c r="QPZ82" s="112"/>
      <c r="QQA82" s="112"/>
      <c r="QQB82" s="112"/>
      <c r="QQC82" s="112"/>
      <c r="QQD82" s="112"/>
      <c r="QQE82" s="112"/>
      <c r="QQF82" s="112"/>
      <c r="QQG82" s="112"/>
      <c r="QQH82" s="112"/>
      <c r="QQI82" s="112"/>
      <c r="QQJ82" s="112"/>
      <c r="QQK82" s="112"/>
      <c r="QQL82" s="112"/>
      <c r="QQM82" s="112"/>
      <c r="QQN82" s="112"/>
      <c r="QQO82" s="112"/>
      <c r="QQP82" s="112"/>
      <c r="QQQ82" s="112"/>
      <c r="QQR82" s="112"/>
      <c r="QQS82" s="112"/>
      <c r="QQT82" s="112"/>
      <c r="QQU82" s="112"/>
      <c r="QQV82" s="112"/>
      <c r="QQW82" s="112"/>
      <c r="QQX82" s="112"/>
      <c r="QQY82" s="112"/>
      <c r="QQZ82" s="112"/>
      <c r="QRA82" s="112"/>
      <c r="QRB82" s="112"/>
      <c r="QRC82" s="112"/>
      <c r="QRD82" s="112"/>
      <c r="QRE82" s="112"/>
      <c r="QRF82" s="112"/>
      <c r="QRG82" s="112"/>
      <c r="QRH82" s="112"/>
      <c r="QRI82" s="112"/>
      <c r="QRJ82" s="112"/>
      <c r="QRK82" s="112"/>
      <c r="QRL82" s="112"/>
      <c r="QRM82" s="112"/>
      <c r="QRN82" s="112"/>
      <c r="QRO82" s="112"/>
      <c r="QRP82" s="112"/>
      <c r="QRQ82" s="112"/>
      <c r="QRR82" s="112"/>
      <c r="QRS82" s="112"/>
      <c r="QRT82" s="112"/>
      <c r="QRU82" s="112"/>
      <c r="QRV82" s="112"/>
      <c r="QRW82" s="112"/>
      <c r="QRX82" s="112"/>
      <c r="QRY82" s="112"/>
      <c r="QRZ82" s="112"/>
      <c r="QSA82" s="112"/>
      <c r="QSB82" s="112"/>
      <c r="QSC82" s="112"/>
      <c r="QSD82" s="112"/>
      <c r="QSE82" s="112"/>
      <c r="QSF82" s="112"/>
      <c r="QSG82" s="112"/>
      <c r="QSH82" s="112"/>
      <c r="QSI82" s="112"/>
      <c r="QSJ82" s="112"/>
      <c r="QSK82" s="112"/>
      <c r="QSL82" s="112"/>
      <c r="QSM82" s="112"/>
      <c r="QSN82" s="112"/>
      <c r="QSO82" s="112"/>
      <c r="QSP82" s="112"/>
      <c r="QSQ82" s="112"/>
      <c r="QSR82" s="112"/>
      <c r="QSS82" s="112"/>
      <c r="QST82" s="112"/>
      <c r="QSU82" s="112"/>
      <c r="QSV82" s="112"/>
      <c r="QSW82" s="112"/>
      <c r="QSX82" s="112"/>
      <c r="QSY82" s="112"/>
      <c r="QSZ82" s="112"/>
      <c r="QTA82" s="112"/>
      <c r="QTB82" s="112"/>
      <c r="QTC82" s="112"/>
      <c r="QTD82" s="112"/>
      <c r="QTE82" s="112"/>
      <c r="QTF82" s="112"/>
      <c r="QTG82" s="112"/>
      <c r="QTH82" s="112"/>
      <c r="QTI82" s="112"/>
      <c r="QTJ82" s="112"/>
      <c r="QTK82" s="112"/>
      <c r="QTL82" s="112"/>
      <c r="QTM82" s="112"/>
      <c r="QTN82" s="112"/>
      <c r="QTO82" s="112"/>
      <c r="QTP82" s="112"/>
      <c r="QTQ82" s="112"/>
      <c r="QTR82" s="112"/>
      <c r="QTS82" s="112"/>
      <c r="QTT82" s="112"/>
      <c r="QTU82" s="112"/>
      <c r="QTV82" s="112"/>
      <c r="QTW82" s="112"/>
      <c r="QTX82" s="112"/>
      <c r="QTY82" s="112"/>
      <c r="QTZ82" s="112"/>
      <c r="QUA82" s="112"/>
      <c r="QUB82" s="112"/>
      <c r="QUC82" s="112"/>
      <c r="QUD82" s="112"/>
      <c r="QUE82" s="112"/>
      <c r="QUF82" s="112"/>
      <c r="QUG82" s="112"/>
      <c r="QUH82" s="112"/>
      <c r="QUI82" s="112"/>
      <c r="QUJ82" s="112"/>
      <c r="QUK82" s="112"/>
      <c r="QUL82" s="112"/>
      <c r="QUM82" s="112"/>
      <c r="QUN82" s="112"/>
      <c r="QUO82" s="112"/>
      <c r="QUP82" s="112"/>
      <c r="QUQ82" s="112"/>
      <c r="QUR82" s="112"/>
      <c r="QUS82" s="112"/>
      <c r="QUT82" s="112"/>
      <c r="QUU82" s="112"/>
      <c r="QUV82" s="112"/>
      <c r="QUW82" s="112"/>
      <c r="QUX82" s="112"/>
      <c r="QUY82" s="112"/>
      <c r="QUZ82" s="112"/>
      <c r="QVA82" s="112"/>
      <c r="QVB82" s="112"/>
      <c r="QVC82" s="112"/>
      <c r="QVD82" s="112"/>
      <c r="QVE82" s="112"/>
      <c r="QVF82" s="112"/>
      <c r="QVG82" s="112"/>
      <c r="QVH82" s="112"/>
      <c r="QVI82" s="112"/>
      <c r="QVJ82" s="112"/>
      <c r="QVK82" s="112"/>
      <c r="QVL82" s="112"/>
      <c r="QVM82" s="112"/>
      <c r="QVN82" s="112"/>
      <c r="QVO82" s="112"/>
      <c r="QVP82" s="112"/>
      <c r="QVQ82" s="112"/>
      <c r="QVR82" s="112"/>
      <c r="QVS82" s="112"/>
      <c r="QVT82" s="112"/>
      <c r="QVU82" s="112"/>
      <c r="QVV82" s="112"/>
      <c r="QVW82" s="112"/>
      <c r="QVX82" s="112"/>
      <c r="QVY82" s="112"/>
      <c r="QVZ82" s="112"/>
      <c r="QWA82" s="112"/>
      <c r="QWB82" s="112"/>
      <c r="QWC82" s="112"/>
      <c r="QWD82" s="112"/>
      <c r="QWE82" s="112"/>
      <c r="QWF82" s="112"/>
      <c r="QWG82" s="112"/>
      <c r="QWH82" s="112"/>
      <c r="QWI82" s="112"/>
      <c r="QWJ82" s="112"/>
      <c r="QWK82" s="112"/>
      <c r="QWL82" s="112"/>
      <c r="QWM82" s="112"/>
      <c r="QWN82" s="112"/>
      <c r="QWO82" s="112"/>
      <c r="QWP82" s="112"/>
      <c r="QWQ82" s="112"/>
      <c r="QWR82" s="112"/>
      <c r="QWS82" s="112"/>
      <c r="QWT82" s="112"/>
      <c r="QWU82" s="112"/>
      <c r="QWV82" s="112"/>
      <c r="QWW82" s="112"/>
      <c r="QWX82" s="112"/>
      <c r="QWY82" s="112"/>
      <c r="QWZ82" s="112"/>
      <c r="QXA82" s="112"/>
      <c r="QXB82" s="112"/>
      <c r="QXC82" s="112"/>
      <c r="QXD82" s="112"/>
      <c r="QXE82" s="112"/>
      <c r="QXF82" s="112"/>
      <c r="QXG82" s="112"/>
      <c r="QXH82" s="112"/>
      <c r="QXI82" s="112"/>
      <c r="QXJ82" s="112"/>
      <c r="QXK82" s="112"/>
      <c r="QXL82" s="112"/>
      <c r="QXM82" s="112"/>
      <c r="QXN82" s="112"/>
      <c r="QXO82" s="112"/>
      <c r="QXP82" s="112"/>
      <c r="QXQ82" s="112"/>
      <c r="QXR82" s="112"/>
      <c r="QXS82" s="112"/>
      <c r="QXT82" s="112"/>
      <c r="QXU82" s="112"/>
      <c r="QXV82" s="112"/>
      <c r="QXW82" s="112"/>
      <c r="QXX82" s="112"/>
      <c r="QXY82" s="112"/>
      <c r="QXZ82" s="112"/>
      <c r="QYA82" s="112"/>
      <c r="QYB82" s="112"/>
      <c r="QYC82" s="112"/>
      <c r="QYD82" s="112"/>
      <c r="QYE82" s="112"/>
      <c r="QYF82" s="112"/>
      <c r="QYG82" s="112"/>
      <c r="QYH82" s="112"/>
      <c r="QYI82" s="112"/>
      <c r="QYJ82" s="112"/>
      <c r="QYK82" s="112"/>
      <c r="QYL82" s="112"/>
      <c r="QYM82" s="112"/>
      <c r="QYN82" s="112"/>
      <c r="QYO82" s="112"/>
      <c r="QYP82" s="112"/>
      <c r="QYQ82" s="112"/>
      <c r="QYR82" s="112"/>
      <c r="QYS82" s="112"/>
      <c r="QYT82" s="112"/>
      <c r="QYU82" s="112"/>
      <c r="QYV82" s="112"/>
      <c r="QYW82" s="112"/>
      <c r="QYX82" s="112"/>
      <c r="QYY82" s="112"/>
      <c r="QYZ82" s="112"/>
      <c r="QZA82" s="112"/>
      <c r="QZB82" s="112"/>
      <c r="QZC82" s="112"/>
      <c r="QZD82" s="112"/>
      <c r="QZE82" s="112"/>
      <c r="QZF82" s="112"/>
      <c r="QZG82" s="112"/>
      <c r="QZH82" s="112"/>
      <c r="QZI82" s="112"/>
      <c r="QZJ82" s="112"/>
      <c r="QZK82" s="112"/>
      <c r="QZL82" s="112"/>
      <c r="QZM82" s="112"/>
      <c r="QZN82" s="112"/>
      <c r="QZO82" s="112"/>
      <c r="QZP82" s="112"/>
      <c r="QZQ82" s="112"/>
      <c r="QZR82" s="112"/>
      <c r="QZS82" s="112"/>
      <c r="QZT82" s="112"/>
      <c r="QZU82" s="112"/>
      <c r="QZV82" s="112"/>
      <c r="QZW82" s="112"/>
      <c r="QZX82" s="112"/>
      <c r="QZY82" s="112"/>
      <c r="QZZ82" s="112"/>
      <c r="RAA82" s="112"/>
      <c r="RAB82" s="112"/>
      <c r="RAC82" s="112"/>
      <c r="RAD82" s="112"/>
      <c r="RAE82" s="112"/>
      <c r="RAF82" s="112"/>
      <c r="RAG82" s="112"/>
      <c r="RAH82" s="112"/>
      <c r="RAI82" s="112"/>
      <c r="RAJ82" s="112"/>
      <c r="RAK82" s="112"/>
      <c r="RAL82" s="112"/>
      <c r="RAM82" s="112"/>
      <c r="RAN82" s="112"/>
      <c r="RAO82" s="112"/>
      <c r="RAP82" s="112"/>
      <c r="RAQ82" s="112"/>
      <c r="RAR82" s="112"/>
      <c r="RAS82" s="112"/>
      <c r="RAT82" s="112"/>
      <c r="RAU82" s="112"/>
      <c r="RAV82" s="112"/>
      <c r="RAW82" s="112"/>
      <c r="RAX82" s="112"/>
      <c r="RAY82" s="112"/>
      <c r="RAZ82" s="112"/>
      <c r="RBA82" s="112"/>
      <c r="RBB82" s="112"/>
      <c r="RBC82" s="112"/>
      <c r="RBD82" s="112"/>
      <c r="RBE82" s="112"/>
      <c r="RBF82" s="112"/>
      <c r="RBG82" s="112"/>
      <c r="RBH82" s="112"/>
      <c r="RBI82" s="112"/>
      <c r="RBJ82" s="112"/>
      <c r="RBK82" s="112"/>
      <c r="RBL82" s="112"/>
      <c r="RBM82" s="112"/>
      <c r="RBN82" s="112"/>
      <c r="RBO82" s="112"/>
      <c r="RBP82" s="112"/>
      <c r="RBQ82" s="112"/>
      <c r="RBR82" s="112"/>
      <c r="RBS82" s="112"/>
      <c r="RBT82" s="112"/>
      <c r="RBU82" s="112"/>
      <c r="RBV82" s="112"/>
      <c r="RBW82" s="112"/>
      <c r="RBX82" s="112"/>
      <c r="RBY82" s="112"/>
      <c r="RBZ82" s="112"/>
      <c r="RCA82" s="112"/>
      <c r="RCB82" s="112"/>
      <c r="RCC82" s="112"/>
      <c r="RCD82" s="112"/>
      <c r="RCE82" s="112"/>
      <c r="RCF82" s="112"/>
      <c r="RCG82" s="112"/>
      <c r="RCH82" s="112"/>
      <c r="RCI82" s="112"/>
      <c r="RCJ82" s="112"/>
      <c r="RCK82" s="112"/>
      <c r="RCL82" s="112"/>
      <c r="RCM82" s="112"/>
      <c r="RCN82" s="112"/>
      <c r="RCO82" s="112"/>
      <c r="RCP82" s="112"/>
      <c r="RCQ82" s="112"/>
      <c r="RCR82" s="112"/>
      <c r="RCS82" s="112"/>
      <c r="RCT82" s="112"/>
      <c r="RCU82" s="112"/>
      <c r="RCV82" s="112"/>
      <c r="RCW82" s="112"/>
      <c r="RCX82" s="112"/>
      <c r="RCY82" s="112"/>
      <c r="RCZ82" s="112"/>
      <c r="RDA82" s="112"/>
      <c r="RDB82" s="112"/>
      <c r="RDC82" s="112"/>
      <c r="RDD82" s="112"/>
      <c r="RDE82" s="112"/>
      <c r="RDF82" s="112"/>
      <c r="RDG82" s="112"/>
      <c r="RDH82" s="112"/>
      <c r="RDI82" s="112"/>
      <c r="RDJ82" s="112"/>
      <c r="RDK82" s="112"/>
      <c r="RDL82" s="112"/>
      <c r="RDM82" s="112"/>
      <c r="RDN82" s="112"/>
      <c r="RDO82" s="112"/>
      <c r="RDP82" s="112"/>
      <c r="RDQ82" s="112"/>
      <c r="RDR82" s="112"/>
      <c r="RDS82" s="112"/>
      <c r="RDT82" s="112"/>
      <c r="RDU82" s="112"/>
      <c r="RDV82" s="112"/>
      <c r="RDW82" s="112"/>
      <c r="RDX82" s="112"/>
      <c r="RDY82" s="112"/>
      <c r="RDZ82" s="112"/>
      <c r="REA82" s="112"/>
      <c r="REB82" s="112"/>
      <c r="REC82" s="112"/>
      <c r="RED82" s="112"/>
      <c r="REE82" s="112"/>
      <c r="REF82" s="112"/>
      <c r="REG82" s="112"/>
      <c r="REH82" s="112"/>
      <c r="REI82" s="112"/>
      <c r="REJ82" s="112"/>
      <c r="REK82" s="112"/>
      <c r="REL82" s="112"/>
      <c r="REM82" s="112"/>
      <c r="REN82" s="112"/>
      <c r="REO82" s="112"/>
      <c r="REP82" s="112"/>
      <c r="REQ82" s="112"/>
      <c r="RER82" s="112"/>
      <c r="RES82" s="112"/>
      <c r="RET82" s="112"/>
      <c r="REU82" s="112"/>
      <c r="REV82" s="112"/>
      <c r="REW82" s="112"/>
      <c r="REX82" s="112"/>
      <c r="REY82" s="112"/>
      <c r="REZ82" s="112"/>
      <c r="RFA82" s="112"/>
      <c r="RFB82" s="112"/>
      <c r="RFC82" s="112"/>
      <c r="RFD82" s="112"/>
      <c r="RFE82" s="112"/>
      <c r="RFF82" s="112"/>
      <c r="RFG82" s="112"/>
      <c r="RFH82" s="112"/>
      <c r="RFI82" s="112"/>
      <c r="RFJ82" s="112"/>
      <c r="RFK82" s="112"/>
      <c r="RFL82" s="112"/>
      <c r="RFM82" s="112"/>
      <c r="RFN82" s="112"/>
      <c r="RFO82" s="112"/>
      <c r="RFP82" s="112"/>
      <c r="RFQ82" s="112"/>
      <c r="RFR82" s="112"/>
      <c r="RFS82" s="112"/>
      <c r="RFT82" s="112"/>
      <c r="RFU82" s="112"/>
      <c r="RFV82" s="112"/>
      <c r="RFW82" s="112"/>
      <c r="RFX82" s="112"/>
      <c r="RFY82" s="112"/>
      <c r="RFZ82" s="112"/>
      <c r="RGA82" s="112"/>
      <c r="RGB82" s="112"/>
      <c r="RGC82" s="112"/>
      <c r="RGD82" s="112"/>
      <c r="RGE82" s="112"/>
      <c r="RGF82" s="112"/>
      <c r="RGG82" s="112"/>
      <c r="RGH82" s="112"/>
      <c r="RGI82" s="112"/>
      <c r="RGJ82" s="112"/>
      <c r="RGK82" s="112"/>
      <c r="RGL82" s="112"/>
      <c r="RGM82" s="112"/>
      <c r="RGN82" s="112"/>
      <c r="RGO82" s="112"/>
      <c r="RGP82" s="112"/>
      <c r="RGQ82" s="112"/>
      <c r="RGR82" s="112"/>
      <c r="RGS82" s="112"/>
      <c r="RGT82" s="112"/>
      <c r="RGU82" s="112"/>
      <c r="RGV82" s="112"/>
      <c r="RGW82" s="112"/>
      <c r="RGX82" s="112"/>
      <c r="RGY82" s="112"/>
      <c r="RGZ82" s="112"/>
      <c r="RHA82" s="112"/>
      <c r="RHB82" s="112"/>
      <c r="RHC82" s="112"/>
      <c r="RHD82" s="112"/>
      <c r="RHE82" s="112"/>
      <c r="RHF82" s="112"/>
      <c r="RHG82" s="112"/>
      <c r="RHH82" s="112"/>
      <c r="RHI82" s="112"/>
      <c r="RHJ82" s="112"/>
      <c r="RHK82" s="112"/>
      <c r="RHL82" s="112"/>
      <c r="RHM82" s="112"/>
      <c r="RHN82" s="112"/>
      <c r="RHO82" s="112"/>
      <c r="RHP82" s="112"/>
      <c r="RHQ82" s="112"/>
      <c r="RHR82" s="112"/>
      <c r="RHS82" s="112"/>
      <c r="RHT82" s="112"/>
      <c r="RHU82" s="112"/>
      <c r="RHV82" s="112"/>
      <c r="RHW82" s="112"/>
      <c r="RHX82" s="112"/>
      <c r="RHY82" s="112"/>
      <c r="RHZ82" s="112"/>
      <c r="RIA82" s="112"/>
      <c r="RIB82" s="112"/>
      <c r="RIC82" s="112"/>
      <c r="RID82" s="112"/>
      <c r="RIE82" s="112"/>
      <c r="RIF82" s="112"/>
      <c r="RIG82" s="112"/>
      <c r="RIH82" s="112"/>
      <c r="RII82" s="112"/>
      <c r="RIJ82" s="112"/>
      <c r="RIK82" s="112"/>
      <c r="RIL82" s="112"/>
      <c r="RIM82" s="112"/>
      <c r="RIN82" s="112"/>
      <c r="RIO82" s="112"/>
      <c r="RIP82" s="112"/>
      <c r="RIQ82" s="112"/>
      <c r="RIR82" s="112"/>
      <c r="RIS82" s="112"/>
      <c r="RIT82" s="112"/>
      <c r="RIU82" s="112"/>
      <c r="RIV82" s="112"/>
      <c r="RIW82" s="112"/>
      <c r="RIX82" s="112"/>
      <c r="RIY82" s="112"/>
      <c r="RIZ82" s="112"/>
      <c r="RJA82" s="112"/>
      <c r="RJB82" s="112"/>
      <c r="RJC82" s="112"/>
      <c r="RJD82" s="112"/>
      <c r="RJE82" s="112"/>
      <c r="RJF82" s="112"/>
      <c r="RJG82" s="112"/>
      <c r="RJH82" s="112"/>
      <c r="RJI82" s="112"/>
      <c r="RJJ82" s="112"/>
      <c r="RJK82" s="112"/>
      <c r="RJL82" s="112"/>
      <c r="RJM82" s="112"/>
      <c r="RJN82" s="112"/>
      <c r="RJO82" s="112"/>
      <c r="RJP82" s="112"/>
      <c r="RJQ82" s="112"/>
      <c r="RJR82" s="112"/>
      <c r="RJS82" s="112"/>
      <c r="RJT82" s="112"/>
      <c r="RJU82" s="112"/>
      <c r="RJV82" s="112"/>
      <c r="RJW82" s="112"/>
      <c r="RJX82" s="112"/>
      <c r="RJY82" s="112"/>
      <c r="RJZ82" s="112"/>
      <c r="RKA82" s="112"/>
      <c r="RKB82" s="112"/>
      <c r="RKC82" s="112"/>
      <c r="RKD82" s="112"/>
      <c r="RKE82" s="112"/>
      <c r="RKF82" s="112"/>
      <c r="RKG82" s="112"/>
      <c r="RKH82" s="112"/>
      <c r="RKI82" s="112"/>
      <c r="RKJ82" s="112"/>
      <c r="RKK82" s="112"/>
      <c r="RKL82" s="112"/>
      <c r="RKM82" s="112"/>
      <c r="RKN82" s="112"/>
      <c r="RKO82" s="112"/>
      <c r="RKP82" s="112"/>
      <c r="RKQ82" s="112"/>
      <c r="RKR82" s="112"/>
      <c r="RKS82" s="112"/>
      <c r="RKT82" s="112"/>
      <c r="RKU82" s="112"/>
      <c r="RKV82" s="112"/>
      <c r="RKW82" s="112"/>
      <c r="RKX82" s="112"/>
      <c r="RKY82" s="112"/>
      <c r="RKZ82" s="112"/>
      <c r="RLA82" s="112"/>
      <c r="RLB82" s="112"/>
      <c r="RLC82" s="112"/>
      <c r="RLD82" s="112"/>
      <c r="RLE82" s="112"/>
      <c r="RLF82" s="112"/>
      <c r="RLG82" s="112"/>
      <c r="RLH82" s="112"/>
      <c r="RLI82" s="112"/>
      <c r="RLJ82" s="112"/>
      <c r="RLK82" s="112"/>
      <c r="RLL82" s="112"/>
      <c r="RLM82" s="112"/>
      <c r="RLN82" s="112"/>
      <c r="RLO82" s="112"/>
      <c r="RLP82" s="112"/>
      <c r="RLQ82" s="112"/>
      <c r="RLR82" s="112"/>
      <c r="RLS82" s="112"/>
      <c r="RLT82" s="112"/>
      <c r="RLU82" s="112"/>
      <c r="RLV82" s="112"/>
      <c r="RLW82" s="112"/>
      <c r="RLX82" s="112"/>
      <c r="RLY82" s="112"/>
      <c r="RLZ82" s="112"/>
      <c r="RMA82" s="112"/>
      <c r="RMB82" s="112"/>
      <c r="RMC82" s="112"/>
      <c r="RMD82" s="112"/>
      <c r="RME82" s="112"/>
      <c r="RMF82" s="112"/>
      <c r="RMG82" s="112"/>
      <c r="RMH82" s="112"/>
      <c r="RMI82" s="112"/>
      <c r="RMJ82" s="112"/>
      <c r="RMK82" s="112"/>
      <c r="RML82" s="112"/>
      <c r="RMM82" s="112"/>
      <c r="RMN82" s="112"/>
      <c r="RMO82" s="112"/>
      <c r="RMP82" s="112"/>
      <c r="RMQ82" s="112"/>
      <c r="RMR82" s="112"/>
      <c r="RMS82" s="112"/>
      <c r="RMT82" s="112"/>
      <c r="RMU82" s="112"/>
      <c r="RMV82" s="112"/>
      <c r="RMW82" s="112"/>
      <c r="RMX82" s="112"/>
      <c r="RMY82" s="112"/>
      <c r="RMZ82" s="112"/>
      <c r="RNA82" s="112"/>
      <c r="RNB82" s="112"/>
      <c r="RNC82" s="112"/>
      <c r="RND82" s="112"/>
      <c r="RNE82" s="112"/>
      <c r="RNF82" s="112"/>
      <c r="RNG82" s="112"/>
      <c r="RNH82" s="112"/>
      <c r="RNI82" s="112"/>
      <c r="RNJ82" s="112"/>
      <c r="RNK82" s="112"/>
      <c r="RNL82" s="112"/>
      <c r="RNM82" s="112"/>
      <c r="RNN82" s="112"/>
      <c r="RNO82" s="112"/>
      <c r="RNP82" s="112"/>
      <c r="RNQ82" s="112"/>
      <c r="RNR82" s="112"/>
      <c r="RNS82" s="112"/>
      <c r="RNT82" s="112"/>
      <c r="RNU82" s="112"/>
      <c r="RNV82" s="112"/>
      <c r="RNW82" s="112"/>
      <c r="RNX82" s="112"/>
      <c r="RNY82" s="112"/>
      <c r="RNZ82" s="112"/>
      <c r="ROA82" s="112"/>
      <c r="ROB82" s="112"/>
      <c r="ROC82" s="112"/>
      <c r="ROD82" s="112"/>
      <c r="ROE82" s="112"/>
      <c r="ROF82" s="112"/>
      <c r="ROG82" s="112"/>
      <c r="ROH82" s="112"/>
      <c r="ROI82" s="112"/>
      <c r="ROJ82" s="112"/>
      <c r="ROK82" s="112"/>
      <c r="ROL82" s="112"/>
      <c r="ROM82" s="112"/>
      <c r="RON82" s="112"/>
      <c r="ROO82" s="112"/>
      <c r="ROP82" s="112"/>
      <c r="ROQ82" s="112"/>
      <c r="ROR82" s="112"/>
      <c r="ROS82" s="112"/>
      <c r="ROT82" s="112"/>
      <c r="ROU82" s="112"/>
      <c r="ROV82" s="112"/>
      <c r="ROW82" s="112"/>
      <c r="ROX82" s="112"/>
      <c r="ROY82" s="112"/>
      <c r="ROZ82" s="112"/>
      <c r="RPA82" s="112"/>
      <c r="RPB82" s="112"/>
      <c r="RPC82" s="112"/>
      <c r="RPD82" s="112"/>
      <c r="RPE82" s="112"/>
      <c r="RPF82" s="112"/>
      <c r="RPG82" s="112"/>
      <c r="RPH82" s="112"/>
      <c r="RPI82" s="112"/>
      <c r="RPJ82" s="112"/>
      <c r="RPK82" s="112"/>
      <c r="RPL82" s="112"/>
      <c r="RPM82" s="112"/>
      <c r="RPN82" s="112"/>
      <c r="RPO82" s="112"/>
      <c r="RPP82" s="112"/>
      <c r="RPQ82" s="112"/>
      <c r="RPR82" s="112"/>
      <c r="RPS82" s="112"/>
      <c r="RPT82" s="112"/>
      <c r="RPU82" s="112"/>
      <c r="RPV82" s="112"/>
      <c r="RPW82" s="112"/>
      <c r="RPX82" s="112"/>
      <c r="RPY82" s="112"/>
      <c r="RPZ82" s="112"/>
      <c r="RQA82" s="112"/>
      <c r="RQB82" s="112"/>
      <c r="RQC82" s="112"/>
      <c r="RQD82" s="112"/>
      <c r="RQE82" s="112"/>
      <c r="RQF82" s="112"/>
      <c r="RQG82" s="112"/>
      <c r="RQH82" s="112"/>
      <c r="RQI82" s="112"/>
      <c r="RQJ82" s="112"/>
      <c r="RQK82" s="112"/>
      <c r="RQL82" s="112"/>
      <c r="RQM82" s="112"/>
      <c r="RQN82" s="112"/>
      <c r="RQO82" s="112"/>
      <c r="RQP82" s="112"/>
      <c r="RQQ82" s="112"/>
      <c r="RQR82" s="112"/>
      <c r="RQS82" s="112"/>
      <c r="RQT82" s="112"/>
      <c r="RQU82" s="112"/>
      <c r="RQV82" s="112"/>
      <c r="RQW82" s="112"/>
      <c r="RQX82" s="112"/>
      <c r="RQY82" s="112"/>
      <c r="RQZ82" s="112"/>
      <c r="RRA82" s="112"/>
      <c r="RRB82" s="112"/>
      <c r="RRC82" s="112"/>
      <c r="RRD82" s="112"/>
      <c r="RRE82" s="112"/>
      <c r="RRF82" s="112"/>
      <c r="RRG82" s="112"/>
      <c r="RRH82" s="112"/>
      <c r="RRI82" s="112"/>
      <c r="RRJ82" s="112"/>
      <c r="RRK82" s="112"/>
      <c r="RRL82" s="112"/>
      <c r="RRM82" s="112"/>
      <c r="RRN82" s="112"/>
      <c r="RRO82" s="112"/>
      <c r="RRP82" s="112"/>
      <c r="RRQ82" s="112"/>
      <c r="RRR82" s="112"/>
      <c r="RRS82" s="112"/>
      <c r="RRT82" s="112"/>
      <c r="RRU82" s="112"/>
      <c r="RRV82" s="112"/>
      <c r="RRW82" s="112"/>
      <c r="RRX82" s="112"/>
      <c r="RRY82" s="112"/>
      <c r="RRZ82" s="112"/>
      <c r="RSA82" s="112"/>
      <c r="RSB82" s="112"/>
      <c r="RSC82" s="112"/>
      <c r="RSD82" s="112"/>
      <c r="RSE82" s="112"/>
      <c r="RSF82" s="112"/>
      <c r="RSG82" s="112"/>
      <c r="RSH82" s="112"/>
      <c r="RSI82" s="112"/>
      <c r="RSJ82" s="112"/>
      <c r="RSK82" s="112"/>
      <c r="RSL82" s="112"/>
      <c r="RSM82" s="112"/>
      <c r="RSN82" s="112"/>
      <c r="RSO82" s="112"/>
      <c r="RSP82" s="112"/>
      <c r="RSQ82" s="112"/>
      <c r="RSR82" s="112"/>
      <c r="RSS82" s="112"/>
      <c r="RST82" s="112"/>
      <c r="RSU82" s="112"/>
      <c r="RSV82" s="112"/>
      <c r="RSW82" s="112"/>
      <c r="RSX82" s="112"/>
      <c r="RSY82" s="112"/>
      <c r="RSZ82" s="112"/>
      <c r="RTA82" s="112"/>
      <c r="RTB82" s="112"/>
      <c r="RTC82" s="112"/>
      <c r="RTD82" s="112"/>
      <c r="RTE82" s="112"/>
      <c r="RTF82" s="112"/>
      <c r="RTG82" s="112"/>
      <c r="RTH82" s="112"/>
      <c r="RTI82" s="112"/>
      <c r="RTJ82" s="112"/>
      <c r="RTK82" s="112"/>
      <c r="RTL82" s="112"/>
      <c r="RTM82" s="112"/>
      <c r="RTN82" s="112"/>
      <c r="RTO82" s="112"/>
      <c r="RTP82" s="112"/>
      <c r="RTQ82" s="112"/>
      <c r="RTR82" s="112"/>
      <c r="RTS82" s="112"/>
      <c r="RTT82" s="112"/>
      <c r="RTU82" s="112"/>
      <c r="RTV82" s="112"/>
      <c r="RTW82" s="112"/>
      <c r="RTX82" s="112"/>
      <c r="RTY82" s="112"/>
      <c r="RTZ82" s="112"/>
      <c r="RUA82" s="112"/>
      <c r="RUB82" s="112"/>
      <c r="RUC82" s="112"/>
      <c r="RUD82" s="112"/>
      <c r="RUE82" s="112"/>
      <c r="RUF82" s="112"/>
      <c r="RUG82" s="112"/>
      <c r="RUH82" s="112"/>
      <c r="RUI82" s="112"/>
      <c r="RUJ82" s="112"/>
      <c r="RUK82" s="112"/>
      <c r="RUL82" s="112"/>
      <c r="RUM82" s="112"/>
      <c r="RUN82" s="112"/>
      <c r="RUO82" s="112"/>
      <c r="RUP82" s="112"/>
      <c r="RUQ82" s="112"/>
      <c r="RUR82" s="112"/>
      <c r="RUS82" s="112"/>
      <c r="RUT82" s="112"/>
      <c r="RUU82" s="112"/>
      <c r="RUV82" s="112"/>
      <c r="RUW82" s="112"/>
      <c r="RUX82" s="112"/>
      <c r="RUY82" s="112"/>
      <c r="RUZ82" s="112"/>
      <c r="RVA82" s="112"/>
      <c r="RVB82" s="112"/>
      <c r="RVC82" s="112"/>
      <c r="RVD82" s="112"/>
      <c r="RVE82" s="112"/>
      <c r="RVF82" s="112"/>
      <c r="RVG82" s="112"/>
      <c r="RVH82" s="112"/>
      <c r="RVI82" s="112"/>
      <c r="RVJ82" s="112"/>
      <c r="RVK82" s="112"/>
      <c r="RVL82" s="112"/>
      <c r="RVM82" s="112"/>
      <c r="RVN82" s="112"/>
      <c r="RVO82" s="112"/>
      <c r="RVP82" s="112"/>
      <c r="RVQ82" s="112"/>
      <c r="RVR82" s="112"/>
      <c r="RVS82" s="112"/>
      <c r="RVT82" s="112"/>
      <c r="RVU82" s="112"/>
      <c r="RVV82" s="112"/>
      <c r="RVW82" s="112"/>
      <c r="RVX82" s="112"/>
      <c r="RVY82" s="112"/>
      <c r="RVZ82" s="112"/>
      <c r="RWA82" s="112"/>
      <c r="RWB82" s="112"/>
      <c r="RWC82" s="112"/>
      <c r="RWD82" s="112"/>
      <c r="RWE82" s="112"/>
      <c r="RWF82" s="112"/>
      <c r="RWG82" s="112"/>
      <c r="RWH82" s="112"/>
      <c r="RWI82" s="112"/>
      <c r="RWJ82" s="112"/>
      <c r="RWK82" s="112"/>
      <c r="RWL82" s="112"/>
      <c r="RWM82" s="112"/>
      <c r="RWN82" s="112"/>
      <c r="RWO82" s="112"/>
      <c r="RWP82" s="112"/>
      <c r="RWQ82" s="112"/>
      <c r="RWR82" s="112"/>
      <c r="RWS82" s="112"/>
      <c r="RWT82" s="112"/>
      <c r="RWU82" s="112"/>
      <c r="RWV82" s="112"/>
      <c r="RWW82" s="112"/>
      <c r="RWX82" s="112"/>
      <c r="RWY82" s="112"/>
      <c r="RWZ82" s="112"/>
      <c r="RXA82" s="112"/>
      <c r="RXB82" s="112"/>
      <c r="RXC82" s="112"/>
      <c r="RXD82" s="112"/>
      <c r="RXE82" s="112"/>
      <c r="RXF82" s="112"/>
      <c r="RXG82" s="112"/>
      <c r="RXH82" s="112"/>
      <c r="RXI82" s="112"/>
      <c r="RXJ82" s="112"/>
      <c r="RXK82" s="112"/>
      <c r="RXL82" s="112"/>
      <c r="RXM82" s="112"/>
      <c r="RXN82" s="112"/>
      <c r="RXO82" s="112"/>
      <c r="RXP82" s="112"/>
      <c r="RXQ82" s="112"/>
      <c r="RXR82" s="112"/>
      <c r="RXS82" s="112"/>
      <c r="RXT82" s="112"/>
      <c r="RXU82" s="112"/>
      <c r="RXV82" s="112"/>
      <c r="RXW82" s="112"/>
      <c r="RXX82" s="112"/>
      <c r="RXY82" s="112"/>
      <c r="RXZ82" s="112"/>
      <c r="RYA82" s="112"/>
      <c r="RYB82" s="112"/>
      <c r="RYC82" s="112"/>
      <c r="RYD82" s="112"/>
      <c r="RYE82" s="112"/>
      <c r="RYF82" s="112"/>
      <c r="RYG82" s="112"/>
      <c r="RYH82" s="112"/>
      <c r="RYI82" s="112"/>
      <c r="RYJ82" s="112"/>
      <c r="RYK82" s="112"/>
      <c r="RYL82" s="112"/>
      <c r="RYM82" s="112"/>
      <c r="RYN82" s="112"/>
      <c r="RYO82" s="112"/>
      <c r="RYP82" s="112"/>
      <c r="RYQ82" s="112"/>
      <c r="RYR82" s="112"/>
      <c r="RYS82" s="112"/>
      <c r="RYT82" s="112"/>
      <c r="RYU82" s="112"/>
      <c r="RYV82" s="112"/>
      <c r="RYW82" s="112"/>
      <c r="RYX82" s="112"/>
      <c r="RYY82" s="112"/>
      <c r="RYZ82" s="112"/>
      <c r="RZA82" s="112"/>
      <c r="RZB82" s="112"/>
      <c r="RZC82" s="112"/>
      <c r="RZD82" s="112"/>
      <c r="RZE82" s="112"/>
      <c r="RZF82" s="112"/>
      <c r="RZG82" s="112"/>
      <c r="RZH82" s="112"/>
      <c r="RZI82" s="112"/>
      <c r="RZJ82" s="112"/>
      <c r="RZK82" s="112"/>
      <c r="RZL82" s="112"/>
      <c r="RZM82" s="112"/>
      <c r="RZN82" s="112"/>
      <c r="RZO82" s="112"/>
      <c r="RZP82" s="112"/>
      <c r="RZQ82" s="112"/>
      <c r="RZR82" s="112"/>
      <c r="RZS82" s="112"/>
      <c r="RZT82" s="112"/>
      <c r="RZU82" s="112"/>
      <c r="RZV82" s="112"/>
      <c r="RZW82" s="112"/>
      <c r="RZX82" s="112"/>
      <c r="RZY82" s="112"/>
      <c r="RZZ82" s="112"/>
      <c r="SAA82" s="112"/>
      <c r="SAB82" s="112"/>
      <c r="SAC82" s="112"/>
      <c r="SAD82" s="112"/>
      <c r="SAE82" s="112"/>
      <c r="SAF82" s="112"/>
      <c r="SAG82" s="112"/>
      <c r="SAH82" s="112"/>
      <c r="SAI82" s="112"/>
      <c r="SAJ82" s="112"/>
      <c r="SAK82" s="112"/>
      <c r="SAL82" s="112"/>
      <c r="SAM82" s="112"/>
      <c r="SAN82" s="112"/>
      <c r="SAO82" s="112"/>
      <c r="SAP82" s="112"/>
      <c r="SAQ82" s="112"/>
      <c r="SAR82" s="112"/>
      <c r="SAS82" s="112"/>
      <c r="SAT82" s="112"/>
      <c r="SAU82" s="112"/>
      <c r="SAV82" s="112"/>
      <c r="SAW82" s="112"/>
      <c r="SAX82" s="112"/>
      <c r="SAY82" s="112"/>
      <c r="SAZ82" s="112"/>
      <c r="SBA82" s="112"/>
      <c r="SBB82" s="112"/>
      <c r="SBC82" s="112"/>
      <c r="SBD82" s="112"/>
      <c r="SBE82" s="112"/>
      <c r="SBF82" s="112"/>
      <c r="SBG82" s="112"/>
      <c r="SBH82" s="112"/>
      <c r="SBI82" s="112"/>
      <c r="SBJ82" s="112"/>
      <c r="SBK82" s="112"/>
      <c r="SBL82" s="112"/>
      <c r="SBM82" s="112"/>
      <c r="SBN82" s="112"/>
      <c r="SBO82" s="112"/>
      <c r="SBP82" s="112"/>
      <c r="SBQ82" s="112"/>
      <c r="SBR82" s="112"/>
      <c r="SBS82" s="112"/>
      <c r="SBT82" s="112"/>
      <c r="SBU82" s="112"/>
      <c r="SBV82" s="112"/>
      <c r="SBW82" s="112"/>
      <c r="SBX82" s="112"/>
      <c r="SBY82" s="112"/>
      <c r="SBZ82" s="112"/>
      <c r="SCA82" s="112"/>
      <c r="SCB82" s="112"/>
      <c r="SCC82" s="112"/>
      <c r="SCD82" s="112"/>
      <c r="SCE82" s="112"/>
      <c r="SCF82" s="112"/>
      <c r="SCG82" s="112"/>
      <c r="SCH82" s="112"/>
      <c r="SCI82" s="112"/>
      <c r="SCJ82" s="112"/>
      <c r="SCK82" s="112"/>
      <c r="SCL82" s="112"/>
      <c r="SCM82" s="112"/>
      <c r="SCN82" s="112"/>
      <c r="SCO82" s="112"/>
      <c r="SCP82" s="112"/>
      <c r="SCQ82" s="112"/>
      <c r="SCR82" s="112"/>
      <c r="SCS82" s="112"/>
      <c r="SCT82" s="112"/>
      <c r="SCU82" s="112"/>
      <c r="SCV82" s="112"/>
      <c r="SCW82" s="112"/>
      <c r="SCX82" s="112"/>
      <c r="SCY82" s="112"/>
      <c r="SCZ82" s="112"/>
      <c r="SDA82" s="112"/>
      <c r="SDB82" s="112"/>
      <c r="SDC82" s="112"/>
      <c r="SDD82" s="112"/>
      <c r="SDE82" s="112"/>
      <c r="SDF82" s="112"/>
      <c r="SDG82" s="112"/>
      <c r="SDH82" s="112"/>
      <c r="SDI82" s="112"/>
      <c r="SDJ82" s="112"/>
      <c r="SDK82" s="112"/>
      <c r="SDL82" s="112"/>
      <c r="SDM82" s="112"/>
      <c r="SDN82" s="112"/>
      <c r="SDO82" s="112"/>
      <c r="SDP82" s="112"/>
      <c r="SDQ82" s="112"/>
      <c r="SDR82" s="112"/>
      <c r="SDS82" s="112"/>
      <c r="SDT82" s="112"/>
      <c r="SDU82" s="112"/>
      <c r="SDV82" s="112"/>
      <c r="SDW82" s="112"/>
      <c r="SDX82" s="112"/>
      <c r="SDY82" s="112"/>
      <c r="SDZ82" s="112"/>
      <c r="SEA82" s="112"/>
      <c r="SEB82" s="112"/>
      <c r="SEC82" s="112"/>
      <c r="SED82" s="112"/>
      <c r="SEE82" s="112"/>
      <c r="SEF82" s="112"/>
      <c r="SEG82" s="112"/>
      <c r="SEH82" s="112"/>
      <c r="SEI82" s="112"/>
      <c r="SEJ82" s="112"/>
      <c r="SEK82" s="112"/>
      <c r="SEL82" s="112"/>
      <c r="SEM82" s="112"/>
      <c r="SEN82" s="112"/>
      <c r="SEO82" s="112"/>
      <c r="SEP82" s="112"/>
      <c r="SEQ82" s="112"/>
      <c r="SER82" s="112"/>
      <c r="SES82" s="112"/>
      <c r="SET82" s="112"/>
      <c r="SEU82" s="112"/>
      <c r="SEV82" s="112"/>
      <c r="SEW82" s="112"/>
      <c r="SEX82" s="112"/>
      <c r="SEY82" s="112"/>
      <c r="SEZ82" s="112"/>
      <c r="SFA82" s="112"/>
      <c r="SFB82" s="112"/>
      <c r="SFC82" s="112"/>
      <c r="SFD82" s="112"/>
      <c r="SFE82" s="112"/>
      <c r="SFF82" s="112"/>
      <c r="SFG82" s="112"/>
      <c r="SFH82" s="112"/>
      <c r="SFI82" s="112"/>
      <c r="SFJ82" s="112"/>
      <c r="SFK82" s="112"/>
      <c r="SFL82" s="112"/>
      <c r="SFM82" s="112"/>
      <c r="SFN82" s="112"/>
      <c r="SFO82" s="112"/>
      <c r="SFP82" s="112"/>
      <c r="SFQ82" s="112"/>
      <c r="SFR82" s="112"/>
      <c r="SFS82" s="112"/>
      <c r="SFT82" s="112"/>
      <c r="SFU82" s="112"/>
      <c r="SFV82" s="112"/>
      <c r="SFW82" s="112"/>
      <c r="SFX82" s="112"/>
      <c r="SFY82" s="112"/>
      <c r="SFZ82" s="112"/>
      <c r="SGA82" s="112"/>
      <c r="SGB82" s="112"/>
      <c r="SGC82" s="112"/>
      <c r="SGD82" s="112"/>
      <c r="SGE82" s="112"/>
      <c r="SGF82" s="112"/>
      <c r="SGG82" s="112"/>
      <c r="SGH82" s="112"/>
      <c r="SGI82" s="112"/>
      <c r="SGJ82" s="112"/>
      <c r="SGK82" s="112"/>
      <c r="SGL82" s="112"/>
      <c r="SGM82" s="112"/>
      <c r="SGN82" s="112"/>
      <c r="SGO82" s="112"/>
      <c r="SGP82" s="112"/>
      <c r="SGQ82" s="112"/>
      <c r="SGR82" s="112"/>
      <c r="SGS82" s="112"/>
      <c r="SGT82" s="112"/>
      <c r="SGU82" s="112"/>
      <c r="SGV82" s="112"/>
      <c r="SGW82" s="112"/>
      <c r="SGX82" s="112"/>
      <c r="SGY82" s="112"/>
      <c r="SGZ82" s="112"/>
      <c r="SHA82" s="112"/>
      <c r="SHB82" s="112"/>
      <c r="SHC82" s="112"/>
      <c r="SHD82" s="112"/>
      <c r="SHE82" s="112"/>
      <c r="SHF82" s="112"/>
      <c r="SHG82" s="112"/>
      <c r="SHH82" s="112"/>
      <c r="SHI82" s="112"/>
      <c r="SHJ82" s="112"/>
      <c r="SHK82" s="112"/>
      <c r="SHL82" s="112"/>
      <c r="SHM82" s="112"/>
      <c r="SHN82" s="112"/>
      <c r="SHO82" s="112"/>
      <c r="SHP82" s="112"/>
      <c r="SHQ82" s="112"/>
      <c r="SHR82" s="112"/>
      <c r="SHS82" s="112"/>
      <c r="SHT82" s="112"/>
      <c r="SHU82" s="112"/>
      <c r="SHV82" s="112"/>
      <c r="SHW82" s="112"/>
      <c r="SHX82" s="112"/>
      <c r="SHY82" s="112"/>
      <c r="SHZ82" s="112"/>
      <c r="SIA82" s="112"/>
      <c r="SIB82" s="112"/>
      <c r="SIC82" s="112"/>
      <c r="SID82" s="112"/>
      <c r="SIE82" s="112"/>
      <c r="SIF82" s="112"/>
      <c r="SIG82" s="112"/>
      <c r="SIH82" s="112"/>
      <c r="SII82" s="112"/>
      <c r="SIJ82" s="112"/>
      <c r="SIK82" s="112"/>
      <c r="SIL82" s="112"/>
      <c r="SIM82" s="112"/>
      <c r="SIN82" s="112"/>
      <c r="SIO82" s="112"/>
      <c r="SIP82" s="112"/>
      <c r="SIQ82" s="112"/>
      <c r="SIR82" s="112"/>
      <c r="SIS82" s="112"/>
      <c r="SIT82" s="112"/>
      <c r="SIU82" s="112"/>
      <c r="SIV82" s="112"/>
      <c r="SIW82" s="112"/>
      <c r="SIX82" s="112"/>
      <c r="SIY82" s="112"/>
      <c r="SIZ82" s="112"/>
      <c r="SJA82" s="112"/>
      <c r="SJB82" s="112"/>
      <c r="SJC82" s="112"/>
      <c r="SJD82" s="112"/>
      <c r="SJE82" s="112"/>
      <c r="SJF82" s="112"/>
      <c r="SJG82" s="112"/>
      <c r="SJH82" s="112"/>
      <c r="SJI82" s="112"/>
      <c r="SJJ82" s="112"/>
      <c r="SJK82" s="112"/>
      <c r="SJL82" s="112"/>
      <c r="SJM82" s="112"/>
      <c r="SJN82" s="112"/>
      <c r="SJO82" s="112"/>
      <c r="SJP82" s="112"/>
      <c r="SJQ82" s="112"/>
      <c r="SJR82" s="112"/>
      <c r="SJS82" s="112"/>
      <c r="SJT82" s="112"/>
      <c r="SJU82" s="112"/>
      <c r="SJV82" s="112"/>
      <c r="SJW82" s="112"/>
      <c r="SJX82" s="112"/>
      <c r="SJY82" s="112"/>
      <c r="SJZ82" s="112"/>
      <c r="SKA82" s="112"/>
      <c r="SKB82" s="112"/>
      <c r="SKC82" s="112"/>
      <c r="SKD82" s="112"/>
      <c r="SKE82" s="112"/>
      <c r="SKF82" s="112"/>
      <c r="SKG82" s="112"/>
      <c r="SKH82" s="112"/>
      <c r="SKI82" s="112"/>
      <c r="SKJ82" s="112"/>
      <c r="SKK82" s="112"/>
      <c r="SKL82" s="112"/>
      <c r="SKM82" s="112"/>
      <c r="SKN82" s="112"/>
      <c r="SKO82" s="112"/>
      <c r="SKP82" s="112"/>
      <c r="SKQ82" s="112"/>
      <c r="SKR82" s="112"/>
      <c r="SKS82" s="112"/>
      <c r="SKT82" s="112"/>
      <c r="SKU82" s="112"/>
      <c r="SKV82" s="112"/>
      <c r="SKW82" s="112"/>
      <c r="SKX82" s="112"/>
      <c r="SKY82" s="112"/>
      <c r="SKZ82" s="112"/>
      <c r="SLA82" s="112"/>
      <c r="SLB82" s="112"/>
      <c r="SLC82" s="112"/>
      <c r="SLD82" s="112"/>
      <c r="SLE82" s="112"/>
      <c r="SLF82" s="112"/>
      <c r="SLG82" s="112"/>
      <c r="SLH82" s="112"/>
      <c r="SLI82" s="112"/>
      <c r="SLJ82" s="112"/>
      <c r="SLK82" s="112"/>
      <c r="SLL82" s="112"/>
      <c r="SLM82" s="112"/>
      <c r="SLN82" s="112"/>
      <c r="SLO82" s="112"/>
      <c r="SLP82" s="112"/>
      <c r="SLQ82" s="112"/>
      <c r="SLR82" s="112"/>
      <c r="SLS82" s="112"/>
      <c r="SLT82" s="112"/>
      <c r="SLU82" s="112"/>
      <c r="SLV82" s="112"/>
      <c r="SLW82" s="112"/>
      <c r="SLX82" s="112"/>
      <c r="SLY82" s="112"/>
      <c r="SLZ82" s="112"/>
      <c r="SMA82" s="112"/>
      <c r="SMB82" s="112"/>
      <c r="SMC82" s="112"/>
      <c r="SMD82" s="112"/>
      <c r="SME82" s="112"/>
      <c r="SMF82" s="112"/>
      <c r="SMG82" s="112"/>
      <c r="SMH82" s="112"/>
      <c r="SMI82" s="112"/>
      <c r="SMJ82" s="112"/>
      <c r="SMK82" s="112"/>
      <c r="SML82" s="112"/>
      <c r="SMM82" s="112"/>
      <c r="SMN82" s="112"/>
      <c r="SMO82" s="112"/>
      <c r="SMP82" s="112"/>
      <c r="SMQ82" s="112"/>
      <c r="SMR82" s="112"/>
      <c r="SMS82" s="112"/>
      <c r="SMT82" s="112"/>
      <c r="SMU82" s="112"/>
      <c r="SMV82" s="112"/>
      <c r="SMW82" s="112"/>
      <c r="SMX82" s="112"/>
      <c r="SMY82" s="112"/>
      <c r="SMZ82" s="112"/>
      <c r="SNA82" s="112"/>
      <c r="SNB82" s="112"/>
      <c r="SNC82" s="112"/>
      <c r="SND82" s="112"/>
      <c r="SNE82" s="112"/>
      <c r="SNF82" s="112"/>
      <c r="SNG82" s="112"/>
      <c r="SNH82" s="112"/>
      <c r="SNI82" s="112"/>
      <c r="SNJ82" s="112"/>
      <c r="SNK82" s="112"/>
      <c r="SNL82" s="112"/>
      <c r="SNM82" s="112"/>
      <c r="SNN82" s="112"/>
      <c r="SNO82" s="112"/>
      <c r="SNP82" s="112"/>
      <c r="SNQ82" s="112"/>
      <c r="SNR82" s="112"/>
      <c r="SNS82" s="112"/>
      <c r="SNT82" s="112"/>
      <c r="SNU82" s="112"/>
      <c r="SNV82" s="112"/>
      <c r="SNW82" s="112"/>
      <c r="SNX82" s="112"/>
      <c r="SNY82" s="112"/>
      <c r="SNZ82" s="112"/>
      <c r="SOA82" s="112"/>
      <c r="SOB82" s="112"/>
      <c r="SOC82" s="112"/>
      <c r="SOD82" s="112"/>
      <c r="SOE82" s="112"/>
      <c r="SOF82" s="112"/>
      <c r="SOG82" s="112"/>
      <c r="SOH82" s="112"/>
      <c r="SOI82" s="112"/>
      <c r="SOJ82" s="112"/>
      <c r="SOK82" s="112"/>
      <c r="SOL82" s="112"/>
      <c r="SOM82" s="112"/>
      <c r="SON82" s="112"/>
      <c r="SOO82" s="112"/>
      <c r="SOP82" s="112"/>
      <c r="SOQ82" s="112"/>
      <c r="SOR82" s="112"/>
      <c r="SOS82" s="112"/>
      <c r="SOT82" s="112"/>
      <c r="SOU82" s="112"/>
      <c r="SOV82" s="112"/>
      <c r="SOW82" s="112"/>
      <c r="SOX82" s="112"/>
      <c r="SOY82" s="112"/>
      <c r="SOZ82" s="112"/>
      <c r="SPA82" s="112"/>
      <c r="SPB82" s="112"/>
      <c r="SPC82" s="112"/>
      <c r="SPD82" s="112"/>
      <c r="SPE82" s="112"/>
      <c r="SPF82" s="112"/>
      <c r="SPG82" s="112"/>
      <c r="SPH82" s="112"/>
      <c r="SPI82" s="112"/>
      <c r="SPJ82" s="112"/>
      <c r="SPK82" s="112"/>
      <c r="SPL82" s="112"/>
      <c r="SPM82" s="112"/>
      <c r="SPN82" s="112"/>
      <c r="SPO82" s="112"/>
      <c r="SPP82" s="112"/>
      <c r="SPQ82" s="112"/>
      <c r="SPR82" s="112"/>
      <c r="SPS82" s="112"/>
      <c r="SPT82" s="112"/>
      <c r="SPU82" s="112"/>
      <c r="SPV82" s="112"/>
      <c r="SPW82" s="112"/>
      <c r="SPX82" s="112"/>
      <c r="SPY82" s="112"/>
      <c r="SPZ82" s="112"/>
      <c r="SQA82" s="112"/>
      <c r="SQB82" s="112"/>
      <c r="SQC82" s="112"/>
      <c r="SQD82" s="112"/>
      <c r="SQE82" s="112"/>
      <c r="SQF82" s="112"/>
      <c r="SQG82" s="112"/>
      <c r="SQH82" s="112"/>
      <c r="SQI82" s="112"/>
      <c r="SQJ82" s="112"/>
      <c r="SQK82" s="112"/>
      <c r="SQL82" s="112"/>
      <c r="SQM82" s="112"/>
      <c r="SQN82" s="112"/>
      <c r="SQO82" s="112"/>
      <c r="SQP82" s="112"/>
      <c r="SQQ82" s="112"/>
      <c r="SQR82" s="112"/>
      <c r="SQS82" s="112"/>
      <c r="SQT82" s="112"/>
      <c r="SQU82" s="112"/>
      <c r="SQV82" s="112"/>
      <c r="SQW82" s="112"/>
      <c r="SQX82" s="112"/>
      <c r="SQY82" s="112"/>
      <c r="SQZ82" s="112"/>
      <c r="SRA82" s="112"/>
      <c r="SRB82" s="112"/>
      <c r="SRC82" s="112"/>
      <c r="SRD82" s="112"/>
      <c r="SRE82" s="112"/>
      <c r="SRF82" s="112"/>
      <c r="SRG82" s="112"/>
      <c r="SRH82" s="112"/>
      <c r="SRI82" s="112"/>
      <c r="SRJ82" s="112"/>
      <c r="SRK82" s="112"/>
      <c r="SRL82" s="112"/>
      <c r="SRM82" s="112"/>
      <c r="SRN82" s="112"/>
      <c r="SRO82" s="112"/>
      <c r="SRP82" s="112"/>
      <c r="SRQ82" s="112"/>
      <c r="SRR82" s="112"/>
      <c r="SRS82" s="112"/>
      <c r="SRT82" s="112"/>
      <c r="SRU82" s="112"/>
      <c r="SRV82" s="112"/>
      <c r="SRW82" s="112"/>
      <c r="SRX82" s="112"/>
      <c r="SRY82" s="112"/>
      <c r="SRZ82" s="112"/>
      <c r="SSA82" s="112"/>
      <c r="SSB82" s="112"/>
      <c r="SSC82" s="112"/>
      <c r="SSD82" s="112"/>
      <c r="SSE82" s="112"/>
      <c r="SSF82" s="112"/>
      <c r="SSG82" s="112"/>
      <c r="SSH82" s="112"/>
      <c r="SSI82" s="112"/>
      <c r="SSJ82" s="112"/>
      <c r="SSK82" s="112"/>
      <c r="SSL82" s="112"/>
      <c r="SSM82" s="112"/>
      <c r="SSN82" s="112"/>
      <c r="SSO82" s="112"/>
      <c r="SSP82" s="112"/>
      <c r="SSQ82" s="112"/>
      <c r="SSR82" s="112"/>
      <c r="SSS82" s="112"/>
      <c r="SST82" s="112"/>
      <c r="SSU82" s="112"/>
      <c r="SSV82" s="112"/>
      <c r="SSW82" s="112"/>
      <c r="SSX82" s="112"/>
      <c r="SSY82" s="112"/>
      <c r="SSZ82" s="112"/>
      <c r="STA82" s="112"/>
      <c r="STB82" s="112"/>
      <c r="STC82" s="112"/>
      <c r="STD82" s="112"/>
      <c r="STE82" s="112"/>
      <c r="STF82" s="112"/>
      <c r="STG82" s="112"/>
      <c r="STH82" s="112"/>
      <c r="STI82" s="112"/>
      <c r="STJ82" s="112"/>
      <c r="STK82" s="112"/>
      <c r="STL82" s="112"/>
      <c r="STM82" s="112"/>
      <c r="STN82" s="112"/>
      <c r="STO82" s="112"/>
      <c r="STP82" s="112"/>
      <c r="STQ82" s="112"/>
      <c r="STR82" s="112"/>
      <c r="STS82" s="112"/>
      <c r="STT82" s="112"/>
      <c r="STU82" s="112"/>
      <c r="STV82" s="112"/>
      <c r="STW82" s="112"/>
      <c r="STX82" s="112"/>
      <c r="STY82" s="112"/>
      <c r="STZ82" s="112"/>
      <c r="SUA82" s="112"/>
      <c r="SUB82" s="112"/>
      <c r="SUC82" s="112"/>
      <c r="SUD82" s="112"/>
      <c r="SUE82" s="112"/>
      <c r="SUF82" s="112"/>
      <c r="SUG82" s="112"/>
      <c r="SUH82" s="112"/>
      <c r="SUI82" s="112"/>
      <c r="SUJ82" s="112"/>
      <c r="SUK82" s="112"/>
      <c r="SUL82" s="112"/>
      <c r="SUM82" s="112"/>
      <c r="SUN82" s="112"/>
      <c r="SUO82" s="112"/>
      <c r="SUP82" s="112"/>
      <c r="SUQ82" s="112"/>
      <c r="SUR82" s="112"/>
      <c r="SUS82" s="112"/>
      <c r="SUT82" s="112"/>
      <c r="SUU82" s="112"/>
      <c r="SUV82" s="112"/>
      <c r="SUW82" s="112"/>
      <c r="SUX82" s="112"/>
      <c r="SUY82" s="112"/>
      <c r="SUZ82" s="112"/>
      <c r="SVA82" s="112"/>
      <c r="SVB82" s="112"/>
      <c r="SVC82" s="112"/>
      <c r="SVD82" s="112"/>
      <c r="SVE82" s="112"/>
      <c r="SVF82" s="112"/>
      <c r="SVG82" s="112"/>
      <c r="SVH82" s="112"/>
      <c r="SVI82" s="112"/>
      <c r="SVJ82" s="112"/>
      <c r="SVK82" s="112"/>
      <c r="SVL82" s="112"/>
      <c r="SVM82" s="112"/>
      <c r="SVN82" s="112"/>
      <c r="SVO82" s="112"/>
      <c r="SVP82" s="112"/>
      <c r="SVQ82" s="112"/>
      <c r="SVR82" s="112"/>
      <c r="SVS82" s="112"/>
      <c r="SVT82" s="112"/>
      <c r="SVU82" s="112"/>
      <c r="SVV82" s="112"/>
      <c r="SVW82" s="112"/>
      <c r="SVX82" s="112"/>
      <c r="SVY82" s="112"/>
      <c r="SVZ82" s="112"/>
      <c r="SWA82" s="112"/>
      <c r="SWB82" s="112"/>
      <c r="SWC82" s="112"/>
      <c r="SWD82" s="112"/>
      <c r="SWE82" s="112"/>
      <c r="SWF82" s="112"/>
      <c r="SWG82" s="112"/>
      <c r="SWH82" s="112"/>
      <c r="SWI82" s="112"/>
      <c r="SWJ82" s="112"/>
      <c r="SWK82" s="112"/>
      <c r="SWL82" s="112"/>
      <c r="SWM82" s="112"/>
      <c r="SWN82" s="112"/>
      <c r="SWO82" s="112"/>
      <c r="SWP82" s="112"/>
      <c r="SWQ82" s="112"/>
      <c r="SWR82" s="112"/>
      <c r="SWS82" s="112"/>
      <c r="SWT82" s="112"/>
      <c r="SWU82" s="112"/>
      <c r="SWV82" s="112"/>
      <c r="SWW82" s="112"/>
      <c r="SWX82" s="112"/>
      <c r="SWY82" s="112"/>
      <c r="SWZ82" s="112"/>
      <c r="SXA82" s="112"/>
      <c r="SXB82" s="112"/>
      <c r="SXC82" s="112"/>
      <c r="SXD82" s="112"/>
      <c r="SXE82" s="112"/>
      <c r="SXF82" s="112"/>
      <c r="SXG82" s="112"/>
      <c r="SXH82" s="112"/>
      <c r="SXI82" s="112"/>
      <c r="SXJ82" s="112"/>
      <c r="SXK82" s="112"/>
      <c r="SXL82" s="112"/>
      <c r="SXM82" s="112"/>
      <c r="SXN82" s="112"/>
      <c r="SXO82" s="112"/>
      <c r="SXP82" s="112"/>
      <c r="SXQ82" s="112"/>
      <c r="SXR82" s="112"/>
      <c r="SXS82" s="112"/>
      <c r="SXT82" s="112"/>
      <c r="SXU82" s="112"/>
      <c r="SXV82" s="112"/>
      <c r="SXW82" s="112"/>
      <c r="SXX82" s="112"/>
      <c r="SXY82" s="112"/>
      <c r="SXZ82" s="112"/>
      <c r="SYA82" s="112"/>
      <c r="SYB82" s="112"/>
      <c r="SYC82" s="112"/>
      <c r="SYD82" s="112"/>
      <c r="SYE82" s="112"/>
      <c r="SYF82" s="112"/>
      <c r="SYG82" s="112"/>
      <c r="SYH82" s="112"/>
      <c r="SYI82" s="112"/>
      <c r="SYJ82" s="112"/>
      <c r="SYK82" s="112"/>
      <c r="SYL82" s="112"/>
      <c r="SYM82" s="112"/>
      <c r="SYN82" s="112"/>
      <c r="SYO82" s="112"/>
      <c r="SYP82" s="112"/>
      <c r="SYQ82" s="112"/>
      <c r="SYR82" s="112"/>
      <c r="SYS82" s="112"/>
      <c r="SYT82" s="112"/>
      <c r="SYU82" s="112"/>
      <c r="SYV82" s="112"/>
      <c r="SYW82" s="112"/>
      <c r="SYX82" s="112"/>
      <c r="SYY82" s="112"/>
      <c r="SYZ82" s="112"/>
      <c r="SZA82" s="112"/>
      <c r="SZB82" s="112"/>
      <c r="SZC82" s="112"/>
      <c r="SZD82" s="112"/>
      <c r="SZE82" s="112"/>
      <c r="SZF82" s="112"/>
      <c r="SZG82" s="112"/>
      <c r="SZH82" s="112"/>
      <c r="SZI82" s="112"/>
      <c r="SZJ82" s="112"/>
      <c r="SZK82" s="112"/>
      <c r="SZL82" s="112"/>
      <c r="SZM82" s="112"/>
      <c r="SZN82" s="112"/>
      <c r="SZO82" s="112"/>
      <c r="SZP82" s="112"/>
      <c r="SZQ82" s="112"/>
      <c r="SZR82" s="112"/>
      <c r="SZS82" s="112"/>
      <c r="SZT82" s="112"/>
      <c r="SZU82" s="112"/>
      <c r="SZV82" s="112"/>
      <c r="SZW82" s="112"/>
      <c r="SZX82" s="112"/>
      <c r="SZY82" s="112"/>
      <c r="SZZ82" s="112"/>
      <c r="TAA82" s="112"/>
      <c r="TAB82" s="112"/>
      <c r="TAC82" s="112"/>
      <c r="TAD82" s="112"/>
      <c r="TAE82" s="112"/>
      <c r="TAF82" s="112"/>
      <c r="TAG82" s="112"/>
      <c r="TAH82" s="112"/>
      <c r="TAI82" s="112"/>
      <c r="TAJ82" s="112"/>
      <c r="TAK82" s="112"/>
      <c r="TAL82" s="112"/>
      <c r="TAM82" s="112"/>
      <c r="TAN82" s="112"/>
      <c r="TAO82" s="112"/>
      <c r="TAP82" s="112"/>
      <c r="TAQ82" s="112"/>
      <c r="TAR82" s="112"/>
      <c r="TAS82" s="112"/>
      <c r="TAT82" s="112"/>
      <c r="TAU82" s="112"/>
      <c r="TAV82" s="112"/>
      <c r="TAW82" s="112"/>
      <c r="TAX82" s="112"/>
      <c r="TAY82" s="112"/>
      <c r="TAZ82" s="112"/>
      <c r="TBA82" s="112"/>
      <c r="TBB82" s="112"/>
      <c r="TBC82" s="112"/>
      <c r="TBD82" s="112"/>
      <c r="TBE82" s="112"/>
      <c r="TBF82" s="112"/>
      <c r="TBG82" s="112"/>
      <c r="TBH82" s="112"/>
      <c r="TBI82" s="112"/>
      <c r="TBJ82" s="112"/>
      <c r="TBK82" s="112"/>
      <c r="TBL82" s="112"/>
      <c r="TBM82" s="112"/>
      <c r="TBN82" s="112"/>
      <c r="TBO82" s="112"/>
      <c r="TBP82" s="112"/>
      <c r="TBQ82" s="112"/>
      <c r="TBR82" s="112"/>
      <c r="TBS82" s="112"/>
      <c r="TBT82" s="112"/>
      <c r="TBU82" s="112"/>
      <c r="TBV82" s="112"/>
      <c r="TBW82" s="112"/>
      <c r="TBX82" s="112"/>
      <c r="TBY82" s="112"/>
      <c r="TBZ82" s="112"/>
      <c r="TCA82" s="112"/>
      <c r="TCB82" s="112"/>
      <c r="TCC82" s="112"/>
      <c r="TCD82" s="112"/>
      <c r="TCE82" s="112"/>
      <c r="TCF82" s="112"/>
      <c r="TCG82" s="112"/>
      <c r="TCH82" s="112"/>
      <c r="TCI82" s="112"/>
      <c r="TCJ82" s="112"/>
      <c r="TCK82" s="112"/>
      <c r="TCL82" s="112"/>
      <c r="TCM82" s="112"/>
      <c r="TCN82" s="112"/>
      <c r="TCO82" s="112"/>
      <c r="TCP82" s="112"/>
      <c r="TCQ82" s="112"/>
      <c r="TCR82" s="112"/>
      <c r="TCS82" s="112"/>
      <c r="TCT82" s="112"/>
      <c r="TCU82" s="112"/>
      <c r="TCV82" s="112"/>
      <c r="TCW82" s="112"/>
      <c r="TCX82" s="112"/>
      <c r="TCY82" s="112"/>
      <c r="TCZ82" s="112"/>
      <c r="TDA82" s="112"/>
      <c r="TDB82" s="112"/>
      <c r="TDC82" s="112"/>
      <c r="TDD82" s="112"/>
      <c r="TDE82" s="112"/>
      <c r="TDF82" s="112"/>
      <c r="TDG82" s="112"/>
      <c r="TDH82" s="112"/>
      <c r="TDI82" s="112"/>
      <c r="TDJ82" s="112"/>
      <c r="TDK82" s="112"/>
      <c r="TDL82" s="112"/>
      <c r="TDM82" s="112"/>
      <c r="TDN82" s="112"/>
      <c r="TDO82" s="112"/>
      <c r="TDP82" s="112"/>
      <c r="TDQ82" s="112"/>
      <c r="TDR82" s="112"/>
      <c r="TDS82" s="112"/>
      <c r="TDT82" s="112"/>
      <c r="TDU82" s="112"/>
      <c r="TDV82" s="112"/>
      <c r="TDW82" s="112"/>
      <c r="TDX82" s="112"/>
      <c r="TDY82" s="112"/>
      <c r="TDZ82" s="112"/>
      <c r="TEA82" s="112"/>
      <c r="TEB82" s="112"/>
      <c r="TEC82" s="112"/>
      <c r="TED82" s="112"/>
      <c r="TEE82" s="112"/>
      <c r="TEF82" s="112"/>
      <c r="TEG82" s="112"/>
      <c r="TEH82" s="112"/>
      <c r="TEI82" s="112"/>
      <c r="TEJ82" s="112"/>
      <c r="TEK82" s="112"/>
      <c r="TEL82" s="112"/>
      <c r="TEM82" s="112"/>
      <c r="TEN82" s="112"/>
      <c r="TEO82" s="112"/>
      <c r="TEP82" s="112"/>
      <c r="TEQ82" s="112"/>
      <c r="TER82" s="112"/>
      <c r="TES82" s="112"/>
      <c r="TET82" s="112"/>
      <c r="TEU82" s="112"/>
      <c r="TEV82" s="112"/>
      <c r="TEW82" s="112"/>
      <c r="TEX82" s="112"/>
      <c r="TEY82" s="112"/>
      <c r="TEZ82" s="112"/>
      <c r="TFA82" s="112"/>
      <c r="TFB82" s="112"/>
      <c r="TFC82" s="112"/>
      <c r="TFD82" s="112"/>
      <c r="TFE82" s="112"/>
      <c r="TFF82" s="112"/>
      <c r="TFG82" s="112"/>
      <c r="TFH82" s="112"/>
      <c r="TFI82" s="112"/>
      <c r="TFJ82" s="112"/>
      <c r="TFK82" s="112"/>
      <c r="TFL82" s="112"/>
      <c r="TFM82" s="112"/>
      <c r="TFN82" s="112"/>
      <c r="TFO82" s="112"/>
      <c r="TFP82" s="112"/>
      <c r="TFQ82" s="112"/>
      <c r="TFR82" s="112"/>
      <c r="TFS82" s="112"/>
      <c r="TFT82" s="112"/>
      <c r="TFU82" s="112"/>
      <c r="TFV82" s="112"/>
      <c r="TFW82" s="112"/>
      <c r="TFX82" s="112"/>
      <c r="TFY82" s="112"/>
      <c r="TFZ82" s="112"/>
      <c r="TGA82" s="112"/>
      <c r="TGB82" s="112"/>
      <c r="TGC82" s="112"/>
      <c r="TGD82" s="112"/>
      <c r="TGE82" s="112"/>
      <c r="TGF82" s="112"/>
      <c r="TGG82" s="112"/>
      <c r="TGH82" s="112"/>
      <c r="TGI82" s="112"/>
      <c r="TGJ82" s="112"/>
      <c r="TGK82" s="112"/>
      <c r="TGL82" s="112"/>
      <c r="TGM82" s="112"/>
      <c r="TGN82" s="112"/>
      <c r="TGO82" s="112"/>
      <c r="TGP82" s="112"/>
      <c r="TGQ82" s="112"/>
      <c r="TGR82" s="112"/>
      <c r="TGS82" s="112"/>
      <c r="TGT82" s="112"/>
      <c r="TGU82" s="112"/>
      <c r="TGV82" s="112"/>
      <c r="TGW82" s="112"/>
      <c r="TGX82" s="112"/>
      <c r="TGY82" s="112"/>
      <c r="TGZ82" s="112"/>
      <c r="THA82" s="112"/>
      <c r="THB82" s="112"/>
      <c r="THC82" s="112"/>
      <c r="THD82" s="112"/>
      <c r="THE82" s="112"/>
      <c r="THF82" s="112"/>
      <c r="THG82" s="112"/>
      <c r="THH82" s="112"/>
      <c r="THI82" s="112"/>
      <c r="THJ82" s="112"/>
      <c r="THK82" s="112"/>
      <c r="THL82" s="112"/>
      <c r="THM82" s="112"/>
      <c r="THN82" s="112"/>
      <c r="THO82" s="112"/>
      <c r="THP82" s="112"/>
      <c r="THQ82" s="112"/>
      <c r="THR82" s="112"/>
      <c r="THS82" s="112"/>
      <c r="THT82" s="112"/>
      <c r="THU82" s="112"/>
      <c r="THV82" s="112"/>
      <c r="THW82" s="112"/>
      <c r="THX82" s="112"/>
      <c r="THY82" s="112"/>
      <c r="THZ82" s="112"/>
      <c r="TIA82" s="112"/>
      <c r="TIB82" s="112"/>
      <c r="TIC82" s="112"/>
      <c r="TID82" s="112"/>
      <c r="TIE82" s="112"/>
      <c r="TIF82" s="112"/>
      <c r="TIG82" s="112"/>
      <c r="TIH82" s="112"/>
      <c r="TII82" s="112"/>
      <c r="TIJ82" s="112"/>
      <c r="TIK82" s="112"/>
      <c r="TIL82" s="112"/>
      <c r="TIM82" s="112"/>
      <c r="TIN82" s="112"/>
      <c r="TIO82" s="112"/>
      <c r="TIP82" s="112"/>
      <c r="TIQ82" s="112"/>
      <c r="TIR82" s="112"/>
      <c r="TIS82" s="112"/>
      <c r="TIT82" s="112"/>
      <c r="TIU82" s="112"/>
      <c r="TIV82" s="112"/>
      <c r="TIW82" s="112"/>
      <c r="TIX82" s="112"/>
      <c r="TIY82" s="112"/>
      <c r="TIZ82" s="112"/>
      <c r="TJA82" s="112"/>
      <c r="TJB82" s="112"/>
      <c r="TJC82" s="112"/>
      <c r="TJD82" s="112"/>
      <c r="TJE82" s="112"/>
      <c r="TJF82" s="112"/>
      <c r="TJG82" s="112"/>
      <c r="TJH82" s="112"/>
      <c r="TJI82" s="112"/>
      <c r="TJJ82" s="112"/>
      <c r="TJK82" s="112"/>
      <c r="TJL82" s="112"/>
      <c r="TJM82" s="112"/>
      <c r="TJN82" s="112"/>
      <c r="TJO82" s="112"/>
      <c r="TJP82" s="112"/>
      <c r="TJQ82" s="112"/>
      <c r="TJR82" s="112"/>
      <c r="TJS82" s="112"/>
      <c r="TJT82" s="112"/>
      <c r="TJU82" s="112"/>
      <c r="TJV82" s="112"/>
      <c r="TJW82" s="112"/>
      <c r="TJX82" s="112"/>
      <c r="TJY82" s="112"/>
      <c r="TJZ82" s="112"/>
      <c r="TKA82" s="112"/>
      <c r="TKB82" s="112"/>
      <c r="TKC82" s="112"/>
      <c r="TKD82" s="112"/>
      <c r="TKE82" s="112"/>
      <c r="TKF82" s="112"/>
      <c r="TKG82" s="112"/>
      <c r="TKH82" s="112"/>
      <c r="TKI82" s="112"/>
      <c r="TKJ82" s="112"/>
      <c r="TKK82" s="112"/>
      <c r="TKL82" s="112"/>
      <c r="TKM82" s="112"/>
      <c r="TKN82" s="112"/>
      <c r="TKO82" s="112"/>
      <c r="TKP82" s="112"/>
      <c r="TKQ82" s="112"/>
      <c r="TKR82" s="112"/>
      <c r="TKS82" s="112"/>
      <c r="TKT82" s="112"/>
      <c r="TKU82" s="112"/>
      <c r="TKV82" s="112"/>
      <c r="TKW82" s="112"/>
      <c r="TKX82" s="112"/>
      <c r="TKY82" s="112"/>
      <c r="TKZ82" s="112"/>
      <c r="TLA82" s="112"/>
      <c r="TLB82" s="112"/>
      <c r="TLC82" s="112"/>
      <c r="TLD82" s="112"/>
      <c r="TLE82" s="112"/>
      <c r="TLF82" s="112"/>
      <c r="TLG82" s="112"/>
      <c r="TLH82" s="112"/>
      <c r="TLI82" s="112"/>
      <c r="TLJ82" s="112"/>
      <c r="TLK82" s="112"/>
      <c r="TLL82" s="112"/>
      <c r="TLM82" s="112"/>
      <c r="TLN82" s="112"/>
      <c r="TLO82" s="112"/>
      <c r="TLP82" s="112"/>
      <c r="TLQ82" s="112"/>
      <c r="TLR82" s="112"/>
      <c r="TLS82" s="112"/>
      <c r="TLT82" s="112"/>
      <c r="TLU82" s="112"/>
      <c r="TLV82" s="112"/>
      <c r="TLW82" s="112"/>
      <c r="TLX82" s="112"/>
      <c r="TLY82" s="112"/>
      <c r="TLZ82" s="112"/>
      <c r="TMA82" s="112"/>
      <c r="TMB82" s="112"/>
      <c r="TMC82" s="112"/>
      <c r="TMD82" s="112"/>
      <c r="TME82" s="112"/>
      <c r="TMF82" s="112"/>
      <c r="TMG82" s="112"/>
      <c r="TMH82" s="112"/>
      <c r="TMI82" s="112"/>
      <c r="TMJ82" s="112"/>
      <c r="TMK82" s="112"/>
      <c r="TML82" s="112"/>
      <c r="TMM82" s="112"/>
      <c r="TMN82" s="112"/>
      <c r="TMO82" s="112"/>
      <c r="TMP82" s="112"/>
      <c r="TMQ82" s="112"/>
      <c r="TMR82" s="112"/>
      <c r="TMS82" s="112"/>
      <c r="TMT82" s="112"/>
      <c r="TMU82" s="112"/>
      <c r="TMV82" s="112"/>
      <c r="TMW82" s="112"/>
      <c r="TMX82" s="112"/>
      <c r="TMY82" s="112"/>
      <c r="TMZ82" s="112"/>
      <c r="TNA82" s="112"/>
      <c r="TNB82" s="112"/>
      <c r="TNC82" s="112"/>
      <c r="TND82" s="112"/>
      <c r="TNE82" s="112"/>
      <c r="TNF82" s="112"/>
      <c r="TNG82" s="112"/>
      <c r="TNH82" s="112"/>
      <c r="TNI82" s="112"/>
      <c r="TNJ82" s="112"/>
      <c r="TNK82" s="112"/>
      <c r="TNL82" s="112"/>
      <c r="TNM82" s="112"/>
      <c r="TNN82" s="112"/>
      <c r="TNO82" s="112"/>
      <c r="TNP82" s="112"/>
      <c r="TNQ82" s="112"/>
      <c r="TNR82" s="112"/>
      <c r="TNS82" s="112"/>
      <c r="TNT82" s="112"/>
      <c r="TNU82" s="112"/>
      <c r="TNV82" s="112"/>
      <c r="TNW82" s="112"/>
      <c r="TNX82" s="112"/>
      <c r="TNY82" s="112"/>
      <c r="TNZ82" s="112"/>
      <c r="TOA82" s="112"/>
      <c r="TOB82" s="112"/>
      <c r="TOC82" s="112"/>
      <c r="TOD82" s="112"/>
      <c r="TOE82" s="112"/>
      <c r="TOF82" s="112"/>
      <c r="TOG82" s="112"/>
      <c r="TOH82" s="112"/>
      <c r="TOI82" s="112"/>
      <c r="TOJ82" s="112"/>
      <c r="TOK82" s="112"/>
      <c r="TOL82" s="112"/>
      <c r="TOM82" s="112"/>
      <c r="TON82" s="112"/>
      <c r="TOO82" s="112"/>
      <c r="TOP82" s="112"/>
      <c r="TOQ82" s="112"/>
      <c r="TOR82" s="112"/>
      <c r="TOS82" s="112"/>
      <c r="TOT82" s="112"/>
      <c r="TOU82" s="112"/>
      <c r="TOV82" s="112"/>
      <c r="TOW82" s="112"/>
      <c r="TOX82" s="112"/>
      <c r="TOY82" s="112"/>
      <c r="TOZ82" s="112"/>
      <c r="TPA82" s="112"/>
      <c r="TPB82" s="112"/>
      <c r="TPC82" s="112"/>
      <c r="TPD82" s="112"/>
      <c r="TPE82" s="112"/>
      <c r="TPF82" s="112"/>
      <c r="TPG82" s="112"/>
      <c r="TPH82" s="112"/>
      <c r="TPI82" s="112"/>
      <c r="TPJ82" s="112"/>
      <c r="TPK82" s="112"/>
      <c r="TPL82" s="112"/>
      <c r="TPM82" s="112"/>
      <c r="TPN82" s="112"/>
      <c r="TPO82" s="112"/>
      <c r="TPP82" s="112"/>
      <c r="TPQ82" s="112"/>
      <c r="TPR82" s="112"/>
      <c r="TPS82" s="112"/>
      <c r="TPT82" s="112"/>
      <c r="TPU82" s="112"/>
      <c r="TPV82" s="112"/>
      <c r="TPW82" s="112"/>
      <c r="TPX82" s="112"/>
      <c r="TPY82" s="112"/>
      <c r="TPZ82" s="112"/>
      <c r="TQA82" s="112"/>
      <c r="TQB82" s="112"/>
      <c r="TQC82" s="112"/>
      <c r="TQD82" s="112"/>
      <c r="TQE82" s="112"/>
      <c r="TQF82" s="112"/>
      <c r="TQG82" s="112"/>
      <c r="TQH82" s="112"/>
      <c r="TQI82" s="112"/>
      <c r="TQJ82" s="112"/>
      <c r="TQK82" s="112"/>
      <c r="TQL82" s="112"/>
      <c r="TQM82" s="112"/>
      <c r="TQN82" s="112"/>
      <c r="TQO82" s="112"/>
      <c r="TQP82" s="112"/>
      <c r="TQQ82" s="112"/>
      <c r="TQR82" s="112"/>
      <c r="TQS82" s="112"/>
      <c r="TQT82" s="112"/>
      <c r="TQU82" s="112"/>
      <c r="TQV82" s="112"/>
      <c r="TQW82" s="112"/>
      <c r="TQX82" s="112"/>
      <c r="TQY82" s="112"/>
      <c r="TQZ82" s="112"/>
      <c r="TRA82" s="112"/>
      <c r="TRB82" s="112"/>
      <c r="TRC82" s="112"/>
      <c r="TRD82" s="112"/>
      <c r="TRE82" s="112"/>
      <c r="TRF82" s="112"/>
      <c r="TRG82" s="112"/>
      <c r="TRH82" s="112"/>
      <c r="TRI82" s="112"/>
      <c r="TRJ82" s="112"/>
      <c r="TRK82" s="112"/>
      <c r="TRL82" s="112"/>
      <c r="TRM82" s="112"/>
      <c r="TRN82" s="112"/>
      <c r="TRO82" s="112"/>
      <c r="TRP82" s="112"/>
      <c r="TRQ82" s="112"/>
      <c r="TRR82" s="112"/>
      <c r="TRS82" s="112"/>
      <c r="TRT82" s="112"/>
      <c r="TRU82" s="112"/>
      <c r="TRV82" s="112"/>
      <c r="TRW82" s="112"/>
      <c r="TRX82" s="112"/>
      <c r="TRY82" s="112"/>
      <c r="TRZ82" s="112"/>
      <c r="TSA82" s="112"/>
      <c r="TSB82" s="112"/>
      <c r="TSC82" s="112"/>
      <c r="TSD82" s="112"/>
      <c r="TSE82" s="112"/>
      <c r="TSF82" s="112"/>
      <c r="TSG82" s="112"/>
      <c r="TSH82" s="112"/>
      <c r="TSI82" s="112"/>
      <c r="TSJ82" s="112"/>
      <c r="TSK82" s="112"/>
      <c r="TSL82" s="112"/>
      <c r="TSM82" s="112"/>
      <c r="TSN82" s="112"/>
      <c r="TSO82" s="112"/>
      <c r="TSP82" s="112"/>
      <c r="TSQ82" s="112"/>
      <c r="TSR82" s="112"/>
      <c r="TSS82" s="112"/>
      <c r="TST82" s="112"/>
      <c r="TSU82" s="112"/>
      <c r="TSV82" s="112"/>
      <c r="TSW82" s="112"/>
      <c r="TSX82" s="112"/>
      <c r="TSY82" s="112"/>
      <c r="TSZ82" s="112"/>
      <c r="TTA82" s="112"/>
      <c r="TTB82" s="112"/>
      <c r="TTC82" s="112"/>
      <c r="TTD82" s="112"/>
      <c r="TTE82" s="112"/>
      <c r="TTF82" s="112"/>
      <c r="TTG82" s="112"/>
      <c r="TTH82" s="112"/>
      <c r="TTI82" s="112"/>
      <c r="TTJ82" s="112"/>
      <c r="TTK82" s="112"/>
      <c r="TTL82" s="112"/>
      <c r="TTM82" s="112"/>
      <c r="TTN82" s="112"/>
      <c r="TTO82" s="112"/>
      <c r="TTP82" s="112"/>
      <c r="TTQ82" s="112"/>
      <c r="TTR82" s="112"/>
      <c r="TTS82" s="112"/>
      <c r="TTT82" s="112"/>
      <c r="TTU82" s="112"/>
      <c r="TTV82" s="112"/>
      <c r="TTW82" s="112"/>
      <c r="TTX82" s="112"/>
      <c r="TTY82" s="112"/>
      <c r="TTZ82" s="112"/>
      <c r="TUA82" s="112"/>
      <c r="TUB82" s="112"/>
      <c r="TUC82" s="112"/>
      <c r="TUD82" s="112"/>
      <c r="TUE82" s="112"/>
      <c r="TUF82" s="112"/>
      <c r="TUG82" s="112"/>
      <c r="TUH82" s="112"/>
      <c r="TUI82" s="112"/>
      <c r="TUJ82" s="112"/>
      <c r="TUK82" s="112"/>
      <c r="TUL82" s="112"/>
      <c r="TUM82" s="112"/>
      <c r="TUN82" s="112"/>
      <c r="TUO82" s="112"/>
      <c r="TUP82" s="112"/>
      <c r="TUQ82" s="112"/>
      <c r="TUR82" s="112"/>
      <c r="TUS82" s="112"/>
      <c r="TUT82" s="112"/>
      <c r="TUU82" s="112"/>
      <c r="TUV82" s="112"/>
      <c r="TUW82" s="112"/>
      <c r="TUX82" s="112"/>
      <c r="TUY82" s="112"/>
      <c r="TUZ82" s="112"/>
      <c r="TVA82" s="112"/>
      <c r="TVB82" s="112"/>
      <c r="TVC82" s="112"/>
      <c r="TVD82" s="112"/>
      <c r="TVE82" s="112"/>
      <c r="TVF82" s="112"/>
      <c r="TVG82" s="112"/>
      <c r="TVH82" s="112"/>
      <c r="TVI82" s="112"/>
      <c r="TVJ82" s="112"/>
      <c r="TVK82" s="112"/>
      <c r="TVL82" s="112"/>
      <c r="TVM82" s="112"/>
      <c r="TVN82" s="112"/>
      <c r="TVO82" s="112"/>
      <c r="TVP82" s="112"/>
      <c r="TVQ82" s="112"/>
      <c r="TVR82" s="112"/>
      <c r="TVS82" s="112"/>
      <c r="TVT82" s="112"/>
      <c r="TVU82" s="112"/>
      <c r="TVV82" s="112"/>
      <c r="TVW82" s="112"/>
      <c r="TVX82" s="112"/>
      <c r="TVY82" s="112"/>
      <c r="TVZ82" s="112"/>
      <c r="TWA82" s="112"/>
      <c r="TWB82" s="112"/>
      <c r="TWC82" s="112"/>
      <c r="TWD82" s="112"/>
      <c r="TWE82" s="112"/>
      <c r="TWF82" s="112"/>
      <c r="TWG82" s="112"/>
      <c r="TWH82" s="112"/>
      <c r="TWI82" s="112"/>
      <c r="TWJ82" s="112"/>
      <c r="TWK82" s="112"/>
      <c r="TWL82" s="112"/>
      <c r="TWM82" s="112"/>
      <c r="TWN82" s="112"/>
      <c r="TWO82" s="112"/>
      <c r="TWP82" s="112"/>
      <c r="TWQ82" s="112"/>
      <c r="TWR82" s="112"/>
      <c r="TWS82" s="112"/>
      <c r="TWT82" s="112"/>
      <c r="TWU82" s="112"/>
      <c r="TWV82" s="112"/>
      <c r="TWW82" s="112"/>
      <c r="TWX82" s="112"/>
      <c r="TWY82" s="112"/>
      <c r="TWZ82" s="112"/>
      <c r="TXA82" s="112"/>
      <c r="TXB82" s="112"/>
      <c r="TXC82" s="112"/>
      <c r="TXD82" s="112"/>
      <c r="TXE82" s="112"/>
      <c r="TXF82" s="112"/>
      <c r="TXG82" s="112"/>
      <c r="TXH82" s="112"/>
      <c r="TXI82" s="112"/>
      <c r="TXJ82" s="112"/>
      <c r="TXK82" s="112"/>
      <c r="TXL82" s="112"/>
      <c r="TXM82" s="112"/>
      <c r="TXN82" s="112"/>
      <c r="TXO82" s="112"/>
      <c r="TXP82" s="112"/>
      <c r="TXQ82" s="112"/>
      <c r="TXR82" s="112"/>
      <c r="TXS82" s="112"/>
      <c r="TXT82" s="112"/>
      <c r="TXU82" s="112"/>
      <c r="TXV82" s="112"/>
      <c r="TXW82" s="112"/>
      <c r="TXX82" s="112"/>
      <c r="TXY82" s="112"/>
      <c r="TXZ82" s="112"/>
      <c r="TYA82" s="112"/>
      <c r="TYB82" s="112"/>
      <c r="TYC82" s="112"/>
      <c r="TYD82" s="112"/>
      <c r="TYE82" s="112"/>
      <c r="TYF82" s="112"/>
      <c r="TYG82" s="112"/>
      <c r="TYH82" s="112"/>
      <c r="TYI82" s="112"/>
      <c r="TYJ82" s="112"/>
      <c r="TYK82" s="112"/>
      <c r="TYL82" s="112"/>
      <c r="TYM82" s="112"/>
      <c r="TYN82" s="112"/>
      <c r="TYO82" s="112"/>
      <c r="TYP82" s="112"/>
      <c r="TYQ82" s="112"/>
      <c r="TYR82" s="112"/>
      <c r="TYS82" s="112"/>
      <c r="TYT82" s="112"/>
      <c r="TYU82" s="112"/>
      <c r="TYV82" s="112"/>
      <c r="TYW82" s="112"/>
      <c r="TYX82" s="112"/>
      <c r="TYY82" s="112"/>
      <c r="TYZ82" s="112"/>
      <c r="TZA82" s="112"/>
      <c r="TZB82" s="112"/>
      <c r="TZC82" s="112"/>
      <c r="TZD82" s="112"/>
      <c r="TZE82" s="112"/>
      <c r="TZF82" s="112"/>
      <c r="TZG82" s="112"/>
      <c r="TZH82" s="112"/>
      <c r="TZI82" s="112"/>
      <c r="TZJ82" s="112"/>
      <c r="TZK82" s="112"/>
      <c r="TZL82" s="112"/>
      <c r="TZM82" s="112"/>
      <c r="TZN82" s="112"/>
      <c r="TZO82" s="112"/>
      <c r="TZP82" s="112"/>
      <c r="TZQ82" s="112"/>
      <c r="TZR82" s="112"/>
      <c r="TZS82" s="112"/>
      <c r="TZT82" s="112"/>
      <c r="TZU82" s="112"/>
      <c r="TZV82" s="112"/>
      <c r="TZW82" s="112"/>
      <c r="TZX82" s="112"/>
      <c r="TZY82" s="112"/>
      <c r="TZZ82" s="112"/>
      <c r="UAA82" s="112"/>
      <c r="UAB82" s="112"/>
      <c r="UAC82" s="112"/>
      <c r="UAD82" s="112"/>
      <c r="UAE82" s="112"/>
      <c r="UAF82" s="112"/>
      <c r="UAG82" s="112"/>
      <c r="UAH82" s="112"/>
      <c r="UAI82" s="112"/>
      <c r="UAJ82" s="112"/>
      <c r="UAK82" s="112"/>
      <c r="UAL82" s="112"/>
      <c r="UAM82" s="112"/>
      <c r="UAN82" s="112"/>
      <c r="UAO82" s="112"/>
      <c r="UAP82" s="112"/>
      <c r="UAQ82" s="112"/>
      <c r="UAR82" s="112"/>
      <c r="UAS82" s="112"/>
      <c r="UAT82" s="112"/>
      <c r="UAU82" s="112"/>
      <c r="UAV82" s="112"/>
      <c r="UAW82" s="112"/>
      <c r="UAX82" s="112"/>
      <c r="UAY82" s="112"/>
      <c r="UAZ82" s="112"/>
      <c r="UBA82" s="112"/>
      <c r="UBB82" s="112"/>
      <c r="UBC82" s="112"/>
      <c r="UBD82" s="112"/>
      <c r="UBE82" s="112"/>
      <c r="UBF82" s="112"/>
      <c r="UBG82" s="112"/>
      <c r="UBH82" s="112"/>
      <c r="UBI82" s="112"/>
      <c r="UBJ82" s="112"/>
      <c r="UBK82" s="112"/>
      <c r="UBL82" s="112"/>
      <c r="UBM82" s="112"/>
      <c r="UBN82" s="112"/>
      <c r="UBO82" s="112"/>
      <c r="UBP82" s="112"/>
      <c r="UBQ82" s="112"/>
      <c r="UBR82" s="112"/>
      <c r="UBS82" s="112"/>
      <c r="UBT82" s="112"/>
      <c r="UBU82" s="112"/>
      <c r="UBV82" s="112"/>
      <c r="UBW82" s="112"/>
      <c r="UBX82" s="112"/>
      <c r="UBY82" s="112"/>
      <c r="UBZ82" s="112"/>
      <c r="UCA82" s="112"/>
      <c r="UCB82" s="112"/>
      <c r="UCC82" s="112"/>
      <c r="UCD82" s="112"/>
      <c r="UCE82" s="112"/>
      <c r="UCF82" s="112"/>
      <c r="UCG82" s="112"/>
      <c r="UCH82" s="112"/>
      <c r="UCI82" s="112"/>
      <c r="UCJ82" s="112"/>
      <c r="UCK82" s="112"/>
      <c r="UCL82" s="112"/>
      <c r="UCM82" s="112"/>
      <c r="UCN82" s="112"/>
      <c r="UCO82" s="112"/>
      <c r="UCP82" s="112"/>
      <c r="UCQ82" s="112"/>
      <c r="UCR82" s="112"/>
      <c r="UCS82" s="112"/>
      <c r="UCT82" s="112"/>
      <c r="UCU82" s="112"/>
      <c r="UCV82" s="112"/>
      <c r="UCW82" s="112"/>
      <c r="UCX82" s="112"/>
      <c r="UCY82" s="112"/>
      <c r="UCZ82" s="112"/>
      <c r="UDA82" s="112"/>
      <c r="UDB82" s="112"/>
      <c r="UDC82" s="112"/>
      <c r="UDD82" s="112"/>
      <c r="UDE82" s="112"/>
      <c r="UDF82" s="112"/>
      <c r="UDG82" s="112"/>
      <c r="UDH82" s="112"/>
      <c r="UDI82" s="112"/>
      <c r="UDJ82" s="112"/>
      <c r="UDK82" s="112"/>
      <c r="UDL82" s="112"/>
      <c r="UDM82" s="112"/>
      <c r="UDN82" s="112"/>
      <c r="UDO82" s="112"/>
      <c r="UDP82" s="112"/>
      <c r="UDQ82" s="112"/>
      <c r="UDR82" s="112"/>
      <c r="UDS82" s="112"/>
      <c r="UDT82" s="112"/>
      <c r="UDU82" s="112"/>
      <c r="UDV82" s="112"/>
      <c r="UDW82" s="112"/>
      <c r="UDX82" s="112"/>
      <c r="UDY82" s="112"/>
      <c r="UDZ82" s="112"/>
      <c r="UEA82" s="112"/>
      <c r="UEB82" s="112"/>
      <c r="UEC82" s="112"/>
      <c r="UED82" s="112"/>
      <c r="UEE82" s="112"/>
      <c r="UEF82" s="112"/>
      <c r="UEG82" s="112"/>
      <c r="UEH82" s="112"/>
      <c r="UEI82" s="112"/>
      <c r="UEJ82" s="112"/>
      <c r="UEK82" s="112"/>
      <c r="UEL82" s="112"/>
      <c r="UEM82" s="112"/>
      <c r="UEN82" s="112"/>
      <c r="UEO82" s="112"/>
      <c r="UEP82" s="112"/>
      <c r="UEQ82" s="112"/>
      <c r="UER82" s="112"/>
      <c r="UES82" s="112"/>
      <c r="UET82" s="112"/>
      <c r="UEU82" s="112"/>
      <c r="UEV82" s="112"/>
      <c r="UEW82" s="112"/>
      <c r="UEX82" s="112"/>
      <c r="UEY82" s="112"/>
      <c r="UEZ82" s="112"/>
      <c r="UFA82" s="112"/>
      <c r="UFB82" s="112"/>
      <c r="UFC82" s="112"/>
      <c r="UFD82" s="112"/>
      <c r="UFE82" s="112"/>
      <c r="UFF82" s="112"/>
      <c r="UFG82" s="112"/>
      <c r="UFH82" s="112"/>
      <c r="UFI82" s="112"/>
      <c r="UFJ82" s="112"/>
      <c r="UFK82" s="112"/>
      <c r="UFL82" s="112"/>
      <c r="UFM82" s="112"/>
      <c r="UFN82" s="112"/>
      <c r="UFO82" s="112"/>
      <c r="UFP82" s="112"/>
      <c r="UFQ82" s="112"/>
      <c r="UFR82" s="112"/>
      <c r="UFS82" s="112"/>
      <c r="UFT82" s="112"/>
      <c r="UFU82" s="112"/>
      <c r="UFV82" s="112"/>
      <c r="UFW82" s="112"/>
      <c r="UFX82" s="112"/>
      <c r="UFY82" s="112"/>
      <c r="UFZ82" s="112"/>
      <c r="UGA82" s="112"/>
      <c r="UGB82" s="112"/>
      <c r="UGC82" s="112"/>
      <c r="UGD82" s="112"/>
      <c r="UGE82" s="112"/>
      <c r="UGF82" s="112"/>
      <c r="UGG82" s="112"/>
      <c r="UGH82" s="112"/>
      <c r="UGI82" s="112"/>
      <c r="UGJ82" s="112"/>
      <c r="UGK82" s="112"/>
      <c r="UGL82" s="112"/>
      <c r="UGM82" s="112"/>
      <c r="UGN82" s="112"/>
      <c r="UGO82" s="112"/>
      <c r="UGP82" s="112"/>
      <c r="UGQ82" s="112"/>
      <c r="UGR82" s="112"/>
      <c r="UGS82" s="112"/>
      <c r="UGT82" s="112"/>
      <c r="UGU82" s="112"/>
      <c r="UGV82" s="112"/>
      <c r="UGW82" s="112"/>
      <c r="UGX82" s="112"/>
      <c r="UGY82" s="112"/>
      <c r="UGZ82" s="112"/>
      <c r="UHA82" s="112"/>
      <c r="UHB82" s="112"/>
      <c r="UHC82" s="112"/>
      <c r="UHD82" s="112"/>
      <c r="UHE82" s="112"/>
      <c r="UHF82" s="112"/>
      <c r="UHG82" s="112"/>
      <c r="UHH82" s="112"/>
      <c r="UHI82" s="112"/>
      <c r="UHJ82" s="112"/>
      <c r="UHK82" s="112"/>
      <c r="UHL82" s="112"/>
      <c r="UHM82" s="112"/>
      <c r="UHN82" s="112"/>
      <c r="UHO82" s="112"/>
      <c r="UHP82" s="112"/>
      <c r="UHQ82" s="112"/>
      <c r="UHR82" s="112"/>
      <c r="UHS82" s="112"/>
      <c r="UHT82" s="112"/>
      <c r="UHU82" s="112"/>
      <c r="UHV82" s="112"/>
      <c r="UHW82" s="112"/>
      <c r="UHX82" s="112"/>
      <c r="UHY82" s="112"/>
      <c r="UHZ82" s="112"/>
      <c r="UIA82" s="112"/>
      <c r="UIB82" s="112"/>
      <c r="UIC82" s="112"/>
      <c r="UID82" s="112"/>
      <c r="UIE82" s="112"/>
      <c r="UIF82" s="112"/>
      <c r="UIG82" s="112"/>
      <c r="UIH82" s="112"/>
      <c r="UII82" s="112"/>
      <c r="UIJ82" s="112"/>
      <c r="UIK82" s="112"/>
      <c r="UIL82" s="112"/>
      <c r="UIM82" s="112"/>
      <c r="UIN82" s="112"/>
      <c r="UIO82" s="112"/>
      <c r="UIP82" s="112"/>
      <c r="UIQ82" s="112"/>
      <c r="UIR82" s="112"/>
      <c r="UIS82" s="112"/>
      <c r="UIT82" s="112"/>
      <c r="UIU82" s="112"/>
      <c r="UIV82" s="112"/>
      <c r="UIW82" s="112"/>
      <c r="UIX82" s="112"/>
      <c r="UIY82" s="112"/>
      <c r="UIZ82" s="112"/>
      <c r="UJA82" s="112"/>
      <c r="UJB82" s="112"/>
      <c r="UJC82" s="112"/>
      <c r="UJD82" s="112"/>
      <c r="UJE82" s="112"/>
      <c r="UJF82" s="112"/>
      <c r="UJG82" s="112"/>
      <c r="UJH82" s="112"/>
      <c r="UJI82" s="112"/>
      <c r="UJJ82" s="112"/>
      <c r="UJK82" s="112"/>
      <c r="UJL82" s="112"/>
      <c r="UJM82" s="112"/>
      <c r="UJN82" s="112"/>
      <c r="UJO82" s="112"/>
      <c r="UJP82" s="112"/>
      <c r="UJQ82" s="112"/>
      <c r="UJR82" s="112"/>
      <c r="UJS82" s="112"/>
      <c r="UJT82" s="112"/>
      <c r="UJU82" s="112"/>
      <c r="UJV82" s="112"/>
      <c r="UJW82" s="112"/>
      <c r="UJX82" s="112"/>
      <c r="UJY82" s="112"/>
      <c r="UJZ82" s="112"/>
      <c r="UKA82" s="112"/>
      <c r="UKB82" s="112"/>
      <c r="UKC82" s="112"/>
      <c r="UKD82" s="112"/>
      <c r="UKE82" s="112"/>
      <c r="UKF82" s="112"/>
      <c r="UKG82" s="112"/>
      <c r="UKH82" s="112"/>
      <c r="UKI82" s="112"/>
      <c r="UKJ82" s="112"/>
      <c r="UKK82" s="112"/>
      <c r="UKL82" s="112"/>
      <c r="UKM82" s="112"/>
      <c r="UKN82" s="112"/>
      <c r="UKO82" s="112"/>
      <c r="UKP82" s="112"/>
      <c r="UKQ82" s="112"/>
      <c r="UKR82" s="112"/>
      <c r="UKS82" s="112"/>
      <c r="UKT82" s="112"/>
      <c r="UKU82" s="112"/>
      <c r="UKV82" s="112"/>
      <c r="UKW82" s="112"/>
      <c r="UKX82" s="112"/>
      <c r="UKY82" s="112"/>
      <c r="UKZ82" s="112"/>
      <c r="ULA82" s="112"/>
      <c r="ULB82" s="112"/>
      <c r="ULC82" s="112"/>
      <c r="ULD82" s="112"/>
      <c r="ULE82" s="112"/>
      <c r="ULF82" s="112"/>
      <c r="ULG82" s="112"/>
      <c r="ULH82" s="112"/>
      <c r="ULI82" s="112"/>
      <c r="ULJ82" s="112"/>
      <c r="ULK82" s="112"/>
      <c r="ULL82" s="112"/>
      <c r="ULM82" s="112"/>
      <c r="ULN82" s="112"/>
      <c r="ULO82" s="112"/>
      <c r="ULP82" s="112"/>
      <c r="ULQ82" s="112"/>
      <c r="ULR82" s="112"/>
      <c r="ULS82" s="112"/>
      <c r="ULT82" s="112"/>
      <c r="ULU82" s="112"/>
      <c r="ULV82" s="112"/>
      <c r="ULW82" s="112"/>
      <c r="ULX82" s="112"/>
      <c r="ULY82" s="112"/>
      <c r="ULZ82" s="112"/>
      <c r="UMA82" s="112"/>
      <c r="UMB82" s="112"/>
      <c r="UMC82" s="112"/>
      <c r="UMD82" s="112"/>
      <c r="UME82" s="112"/>
      <c r="UMF82" s="112"/>
      <c r="UMG82" s="112"/>
      <c r="UMH82" s="112"/>
      <c r="UMI82" s="112"/>
      <c r="UMJ82" s="112"/>
      <c r="UMK82" s="112"/>
      <c r="UML82" s="112"/>
      <c r="UMM82" s="112"/>
      <c r="UMN82" s="112"/>
      <c r="UMO82" s="112"/>
      <c r="UMP82" s="112"/>
      <c r="UMQ82" s="112"/>
      <c r="UMR82" s="112"/>
      <c r="UMS82" s="112"/>
      <c r="UMT82" s="112"/>
      <c r="UMU82" s="112"/>
      <c r="UMV82" s="112"/>
      <c r="UMW82" s="112"/>
      <c r="UMX82" s="112"/>
      <c r="UMY82" s="112"/>
      <c r="UMZ82" s="112"/>
      <c r="UNA82" s="112"/>
      <c r="UNB82" s="112"/>
      <c r="UNC82" s="112"/>
      <c r="UND82" s="112"/>
      <c r="UNE82" s="112"/>
      <c r="UNF82" s="112"/>
      <c r="UNG82" s="112"/>
      <c r="UNH82" s="112"/>
      <c r="UNI82" s="112"/>
      <c r="UNJ82" s="112"/>
      <c r="UNK82" s="112"/>
      <c r="UNL82" s="112"/>
      <c r="UNM82" s="112"/>
      <c r="UNN82" s="112"/>
      <c r="UNO82" s="112"/>
      <c r="UNP82" s="112"/>
      <c r="UNQ82" s="112"/>
      <c r="UNR82" s="112"/>
      <c r="UNS82" s="112"/>
      <c r="UNT82" s="112"/>
      <c r="UNU82" s="112"/>
      <c r="UNV82" s="112"/>
      <c r="UNW82" s="112"/>
      <c r="UNX82" s="112"/>
      <c r="UNY82" s="112"/>
      <c r="UNZ82" s="112"/>
      <c r="UOA82" s="112"/>
      <c r="UOB82" s="112"/>
      <c r="UOC82" s="112"/>
      <c r="UOD82" s="112"/>
      <c r="UOE82" s="112"/>
      <c r="UOF82" s="112"/>
      <c r="UOG82" s="112"/>
      <c r="UOH82" s="112"/>
      <c r="UOI82" s="112"/>
      <c r="UOJ82" s="112"/>
      <c r="UOK82" s="112"/>
      <c r="UOL82" s="112"/>
      <c r="UOM82" s="112"/>
      <c r="UON82" s="112"/>
      <c r="UOO82" s="112"/>
      <c r="UOP82" s="112"/>
      <c r="UOQ82" s="112"/>
      <c r="UOR82" s="112"/>
      <c r="UOS82" s="112"/>
      <c r="UOT82" s="112"/>
      <c r="UOU82" s="112"/>
      <c r="UOV82" s="112"/>
      <c r="UOW82" s="112"/>
      <c r="UOX82" s="112"/>
      <c r="UOY82" s="112"/>
      <c r="UOZ82" s="112"/>
      <c r="UPA82" s="112"/>
      <c r="UPB82" s="112"/>
      <c r="UPC82" s="112"/>
      <c r="UPD82" s="112"/>
      <c r="UPE82" s="112"/>
      <c r="UPF82" s="112"/>
      <c r="UPG82" s="112"/>
      <c r="UPH82" s="112"/>
      <c r="UPI82" s="112"/>
      <c r="UPJ82" s="112"/>
      <c r="UPK82" s="112"/>
      <c r="UPL82" s="112"/>
      <c r="UPM82" s="112"/>
      <c r="UPN82" s="112"/>
      <c r="UPO82" s="112"/>
      <c r="UPP82" s="112"/>
      <c r="UPQ82" s="112"/>
      <c r="UPR82" s="112"/>
      <c r="UPS82" s="112"/>
      <c r="UPT82" s="112"/>
      <c r="UPU82" s="112"/>
      <c r="UPV82" s="112"/>
      <c r="UPW82" s="112"/>
      <c r="UPX82" s="112"/>
      <c r="UPY82" s="112"/>
      <c r="UPZ82" s="112"/>
      <c r="UQA82" s="112"/>
      <c r="UQB82" s="112"/>
      <c r="UQC82" s="112"/>
      <c r="UQD82" s="112"/>
      <c r="UQE82" s="112"/>
      <c r="UQF82" s="112"/>
      <c r="UQG82" s="112"/>
      <c r="UQH82" s="112"/>
      <c r="UQI82" s="112"/>
      <c r="UQJ82" s="112"/>
      <c r="UQK82" s="112"/>
      <c r="UQL82" s="112"/>
      <c r="UQM82" s="112"/>
      <c r="UQN82" s="112"/>
      <c r="UQO82" s="112"/>
      <c r="UQP82" s="112"/>
      <c r="UQQ82" s="112"/>
      <c r="UQR82" s="112"/>
      <c r="UQS82" s="112"/>
      <c r="UQT82" s="112"/>
      <c r="UQU82" s="112"/>
      <c r="UQV82" s="112"/>
      <c r="UQW82" s="112"/>
      <c r="UQX82" s="112"/>
      <c r="UQY82" s="112"/>
      <c r="UQZ82" s="112"/>
      <c r="URA82" s="112"/>
      <c r="URB82" s="112"/>
      <c r="URC82" s="112"/>
      <c r="URD82" s="112"/>
      <c r="URE82" s="112"/>
      <c r="URF82" s="112"/>
      <c r="URG82" s="112"/>
      <c r="URH82" s="112"/>
      <c r="URI82" s="112"/>
      <c r="URJ82" s="112"/>
      <c r="URK82" s="112"/>
      <c r="URL82" s="112"/>
      <c r="URM82" s="112"/>
      <c r="URN82" s="112"/>
      <c r="URO82" s="112"/>
      <c r="URP82" s="112"/>
      <c r="URQ82" s="112"/>
      <c r="URR82" s="112"/>
      <c r="URS82" s="112"/>
      <c r="URT82" s="112"/>
      <c r="URU82" s="112"/>
      <c r="URV82" s="112"/>
      <c r="URW82" s="112"/>
      <c r="URX82" s="112"/>
      <c r="URY82" s="112"/>
      <c r="URZ82" s="112"/>
      <c r="USA82" s="112"/>
      <c r="USB82" s="112"/>
      <c r="USC82" s="112"/>
      <c r="USD82" s="112"/>
      <c r="USE82" s="112"/>
      <c r="USF82" s="112"/>
      <c r="USG82" s="112"/>
      <c r="USH82" s="112"/>
      <c r="USI82" s="112"/>
      <c r="USJ82" s="112"/>
      <c r="USK82" s="112"/>
      <c r="USL82" s="112"/>
      <c r="USM82" s="112"/>
      <c r="USN82" s="112"/>
      <c r="USO82" s="112"/>
      <c r="USP82" s="112"/>
      <c r="USQ82" s="112"/>
      <c r="USR82" s="112"/>
      <c r="USS82" s="112"/>
      <c r="UST82" s="112"/>
      <c r="USU82" s="112"/>
      <c r="USV82" s="112"/>
      <c r="USW82" s="112"/>
      <c r="USX82" s="112"/>
      <c r="USY82" s="112"/>
      <c r="USZ82" s="112"/>
      <c r="UTA82" s="112"/>
      <c r="UTB82" s="112"/>
      <c r="UTC82" s="112"/>
      <c r="UTD82" s="112"/>
      <c r="UTE82" s="112"/>
      <c r="UTF82" s="112"/>
      <c r="UTG82" s="112"/>
      <c r="UTH82" s="112"/>
      <c r="UTI82" s="112"/>
      <c r="UTJ82" s="112"/>
      <c r="UTK82" s="112"/>
      <c r="UTL82" s="112"/>
      <c r="UTM82" s="112"/>
      <c r="UTN82" s="112"/>
      <c r="UTO82" s="112"/>
      <c r="UTP82" s="112"/>
      <c r="UTQ82" s="112"/>
      <c r="UTR82" s="112"/>
      <c r="UTS82" s="112"/>
      <c r="UTT82" s="112"/>
      <c r="UTU82" s="112"/>
      <c r="UTV82" s="112"/>
      <c r="UTW82" s="112"/>
      <c r="UTX82" s="112"/>
      <c r="UTY82" s="112"/>
      <c r="UTZ82" s="112"/>
      <c r="UUA82" s="112"/>
      <c r="UUB82" s="112"/>
      <c r="UUC82" s="112"/>
      <c r="UUD82" s="112"/>
      <c r="UUE82" s="112"/>
      <c r="UUF82" s="112"/>
      <c r="UUG82" s="112"/>
      <c r="UUH82" s="112"/>
      <c r="UUI82" s="112"/>
      <c r="UUJ82" s="112"/>
      <c r="UUK82" s="112"/>
      <c r="UUL82" s="112"/>
      <c r="UUM82" s="112"/>
      <c r="UUN82" s="112"/>
      <c r="UUO82" s="112"/>
      <c r="UUP82" s="112"/>
      <c r="UUQ82" s="112"/>
      <c r="UUR82" s="112"/>
      <c r="UUS82" s="112"/>
      <c r="UUT82" s="112"/>
      <c r="UUU82" s="112"/>
      <c r="UUV82" s="112"/>
      <c r="UUW82" s="112"/>
      <c r="UUX82" s="112"/>
      <c r="UUY82" s="112"/>
      <c r="UUZ82" s="112"/>
      <c r="UVA82" s="112"/>
      <c r="UVB82" s="112"/>
      <c r="UVC82" s="112"/>
      <c r="UVD82" s="112"/>
      <c r="UVE82" s="112"/>
      <c r="UVF82" s="112"/>
      <c r="UVG82" s="112"/>
      <c r="UVH82" s="112"/>
      <c r="UVI82" s="112"/>
      <c r="UVJ82" s="112"/>
      <c r="UVK82" s="112"/>
      <c r="UVL82" s="112"/>
      <c r="UVM82" s="112"/>
      <c r="UVN82" s="112"/>
      <c r="UVO82" s="112"/>
      <c r="UVP82" s="112"/>
      <c r="UVQ82" s="112"/>
      <c r="UVR82" s="112"/>
      <c r="UVS82" s="112"/>
      <c r="UVT82" s="112"/>
      <c r="UVU82" s="112"/>
      <c r="UVV82" s="112"/>
      <c r="UVW82" s="112"/>
      <c r="UVX82" s="112"/>
      <c r="UVY82" s="112"/>
      <c r="UVZ82" s="112"/>
      <c r="UWA82" s="112"/>
      <c r="UWB82" s="112"/>
      <c r="UWC82" s="112"/>
      <c r="UWD82" s="112"/>
      <c r="UWE82" s="112"/>
      <c r="UWF82" s="112"/>
      <c r="UWG82" s="112"/>
      <c r="UWH82" s="112"/>
      <c r="UWI82" s="112"/>
      <c r="UWJ82" s="112"/>
      <c r="UWK82" s="112"/>
      <c r="UWL82" s="112"/>
      <c r="UWM82" s="112"/>
      <c r="UWN82" s="112"/>
      <c r="UWO82" s="112"/>
      <c r="UWP82" s="112"/>
      <c r="UWQ82" s="112"/>
      <c r="UWR82" s="112"/>
      <c r="UWS82" s="112"/>
      <c r="UWT82" s="112"/>
      <c r="UWU82" s="112"/>
      <c r="UWV82" s="112"/>
      <c r="UWW82" s="112"/>
      <c r="UWX82" s="112"/>
      <c r="UWY82" s="112"/>
      <c r="UWZ82" s="112"/>
      <c r="UXA82" s="112"/>
      <c r="UXB82" s="112"/>
      <c r="UXC82" s="112"/>
      <c r="UXD82" s="112"/>
      <c r="UXE82" s="112"/>
      <c r="UXF82" s="112"/>
      <c r="UXG82" s="112"/>
      <c r="UXH82" s="112"/>
      <c r="UXI82" s="112"/>
      <c r="UXJ82" s="112"/>
      <c r="UXK82" s="112"/>
      <c r="UXL82" s="112"/>
      <c r="UXM82" s="112"/>
      <c r="UXN82" s="112"/>
      <c r="UXO82" s="112"/>
      <c r="UXP82" s="112"/>
      <c r="UXQ82" s="112"/>
      <c r="UXR82" s="112"/>
      <c r="UXS82" s="112"/>
      <c r="UXT82" s="112"/>
      <c r="UXU82" s="112"/>
      <c r="UXV82" s="112"/>
      <c r="UXW82" s="112"/>
      <c r="UXX82" s="112"/>
      <c r="UXY82" s="112"/>
      <c r="UXZ82" s="112"/>
      <c r="UYA82" s="112"/>
      <c r="UYB82" s="112"/>
      <c r="UYC82" s="112"/>
      <c r="UYD82" s="112"/>
      <c r="UYE82" s="112"/>
      <c r="UYF82" s="112"/>
      <c r="UYG82" s="112"/>
      <c r="UYH82" s="112"/>
      <c r="UYI82" s="112"/>
      <c r="UYJ82" s="112"/>
      <c r="UYK82" s="112"/>
      <c r="UYL82" s="112"/>
      <c r="UYM82" s="112"/>
      <c r="UYN82" s="112"/>
      <c r="UYO82" s="112"/>
      <c r="UYP82" s="112"/>
      <c r="UYQ82" s="112"/>
      <c r="UYR82" s="112"/>
      <c r="UYS82" s="112"/>
      <c r="UYT82" s="112"/>
      <c r="UYU82" s="112"/>
      <c r="UYV82" s="112"/>
      <c r="UYW82" s="112"/>
      <c r="UYX82" s="112"/>
      <c r="UYY82" s="112"/>
      <c r="UYZ82" s="112"/>
      <c r="UZA82" s="112"/>
      <c r="UZB82" s="112"/>
      <c r="UZC82" s="112"/>
      <c r="UZD82" s="112"/>
      <c r="UZE82" s="112"/>
      <c r="UZF82" s="112"/>
      <c r="UZG82" s="112"/>
      <c r="UZH82" s="112"/>
      <c r="UZI82" s="112"/>
      <c r="UZJ82" s="112"/>
      <c r="UZK82" s="112"/>
      <c r="UZL82" s="112"/>
      <c r="UZM82" s="112"/>
      <c r="UZN82" s="112"/>
      <c r="UZO82" s="112"/>
      <c r="UZP82" s="112"/>
      <c r="UZQ82" s="112"/>
      <c r="UZR82" s="112"/>
      <c r="UZS82" s="112"/>
      <c r="UZT82" s="112"/>
      <c r="UZU82" s="112"/>
      <c r="UZV82" s="112"/>
      <c r="UZW82" s="112"/>
      <c r="UZX82" s="112"/>
      <c r="UZY82" s="112"/>
      <c r="UZZ82" s="112"/>
      <c r="VAA82" s="112"/>
      <c r="VAB82" s="112"/>
      <c r="VAC82" s="112"/>
      <c r="VAD82" s="112"/>
      <c r="VAE82" s="112"/>
      <c r="VAF82" s="112"/>
      <c r="VAG82" s="112"/>
      <c r="VAH82" s="112"/>
      <c r="VAI82" s="112"/>
      <c r="VAJ82" s="112"/>
      <c r="VAK82" s="112"/>
      <c r="VAL82" s="112"/>
      <c r="VAM82" s="112"/>
      <c r="VAN82" s="112"/>
      <c r="VAO82" s="112"/>
      <c r="VAP82" s="112"/>
      <c r="VAQ82" s="112"/>
      <c r="VAR82" s="112"/>
      <c r="VAS82" s="112"/>
      <c r="VAT82" s="112"/>
      <c r="VAU82" s="112"/>
      <c r="VAV82" s="112"/>
      <c r="VAW82" s="112"/>
      <c r="VAX82" s="112"/>
      <c r="VAY82" s="112"/>
      <c r="VAZ82" s="112"/>
      <c r="VBA82" s="112"/>
      <c r="VBB82" s="112"/>
      <c r="VBC82" s="112"/>
      <c r="VBD82" s="112"/>
      <c r="VBE82" s="112"/>
      <c r="VBF82" s="112"/>
      <c r="VBG82" s="112"/>
      <c r="VBH82" s="112"/>
      <c r="VBI82" s="112"/>
      <c r="VBJ82" s="112"/>
      <c r="VBK82" s="112"/>
      <c r="VBL82" s="112"/>
      <c r="VBM82" s="112"/>
      <c r="VBN82" s="112"/>
      <c r="VBO82" s="112"/>
      <c r="VBP82" s="112"/>
      <c r="VBQ82" s="112"/>
      <c r="VBR82" s="112"/>
      <c r="VBS82" s="112"/>
      <c r="VBT82" s="112"/>
      <c r="VBU82" s="112"/>
      <c r="VBV82" s="112"/>
      <c r="VBW82" s="112"/>
      <c r="VBX82" s="112"/>
      <c r="VBY82" s="112"/>
      <c r="VBZ82" s="112"/>
      <c r="VCA82" s="112"/>
      <c r="VCB82" s="112"/>
      <c r="VCC82" s="112"/>
      <c r="VCD82" s="112"/>
      <c r="VCE82" s="112"/>
      <c r="VCF82" s="112"/>
      <c r="VCG82" s="112"/>
      <c r="VCH82" s="112"/>
      <c r="VCI82" s="112"/>
      <c r="VCJ82" s="112"/>
      <c r="VCK82" s="112"/>
      <c r="VCL82" s="112"/>
      <c r="VCM82" s="112"/>
      <c r="VCN82" s="112"/>
      <c r="VCO82" s="112"/>
      <c r="VCP82" s="112"/>
      <c r="VCQ82" s="112"/>
      <c r="VCR82" s="112"/>
      <c r="VCS82" s="112"/>
      <c r="VCT82" s="112"/>
      <c r="VCU82" s="112"/>
      <c r="VCV82" s="112"/>
      <c r="VCW82" s="112"/>
      <c r="VCX82" s="112"/>
      <c r="VCY82" s="112"/>
      <c r="VCZ82" s="112"/>
      <c r="VDA82" s="112"/>
      <c r="VDB82" s="112"/>
      <c r="VDC82" s="112"/>
      <c r="VDD82" s="112"/>
      <c r="VDE82" s="112"/>
      <c r="VDF82" s="112"/>
      <c r="VDG82" s="112"/>
      <c r="VDH82" s="112"/>
      <c r="VDI82" s="112"/>
      <c r="VDJ82" s="112"/>
      <c r="VDK82" s="112"/>
      <c r="VDL82" s="112"/>
      <c r="VDM82" s="112"/>
      <c r="VDN82" s="112"/>
      <c r="VDO82" s="112"/>
      <c r="VDP82" s="112"/>
      <c r="VDQ82" s="112"/>
      <c r="VDR82" s="112"/>
      <c r="VDS82" s="112"/>
      <c r="VDT82" s="112"/>
      <c r="VDU82" s="112"/>
      <c r="VDV82" s="112"/>
      <c r="VDW82" s="112"/>
      <c r="VDX82" s="112"/>
      <c r="VDY82" s="112"/>
      <c r="VDZ82" s="112"/>
      <c r="VEA82" s="112"/>
      <c r="VEB82" s="112"/>
      <c r="VEC82" s="112"/>
      <c r="VED82" s="112"/>
      <c r="VEE82" s="112"/>
      <c r="VEF82" s="112"/>
      <c r="VEG82" s="112"/>
      <c r="VEH82" s="112"/>
      <c r="VEI82" s="112"/>
      <c r="VEJ82" s="112"/>
      <c r="VEK82" s="112"/>
      <c r="VEL82" s="112"/>
      <c r="VEM82" s="112"/>
      <c r="VEN82" s="112"/>
      <c r="VEO82" s="112"/>
      <c r="VEP82" s="112"/>
      <c r="VEQ82" s="112"/>
      <c r="VER82" s="112"/>
      <c r="VES82" s="112"/>
      <c r="VET82" s="112"/>
      <c r="VEU82" s="112"/>
      <c r="VEV82" s="112"/>
      <c r="VEW82" s="112"/>
      <c r="VEX82" s="112"/>
      <c r="VEY82" s="112"/>
      <c r="VEZ82" s="112"/>
      <c r="VFA82" s="112"/>
      <c r="VFB82" s="112"/>
      <c r="VFC82" s="112"/>
      <c r="VFD82" s="112"/>
      <c r="VFE82" s="112"/>
      <c r="VFF82" s="112"/>
      <c r="VFG82" s="112"/>
      <c r="VFH82" s="112"/>
      <c r="VFI82" s="112"/>
      <c r="VFJ82" s="112"/>
      <c r="VFK82" s="112"/>
      <c r="VFL82" s="112"/>
      <c r="VFM82" s="112"/>
      <c r="VFN82" s="112"/>
      <c r="VFO82" s="112"/>
      <c r="VFP82" s="112"/>
      <c r="VFQ82" s="112"/>
      <c r="VFR82" s="112"/>
      <c r="VFS82" s="112"/>
      <c r="VFT82" s="112"/>
      <c r="VFU82" s="112"/>
      <c r="VFV82" s="112"/>
      <c r="VFW82" s="112"/>
      <c r="VFX82" s="112"/>
      <c r="VFY82" s="112"/>
      <c r="VFZ82" s="112"/>
      <c r="VGA82" s="112"/>
      <c r="VGB82" s="112"/>
      <c r="VGC82" s="112"/>
      <c r="VGD82" s="112"/>
      <c r="VGE82" s="112"/>
      <c r="VGF82" s="112"/>
      <c r="VGG82" s="112"/>
      <c r="VGH82" s="112"/>
      <c r="VGI82" s="112"/>
      <c r="VGJ82" s="112"/>
      <c r="VGK82" s="112"/>
      <c r="VGL82" s="112"/>
      <c r="VGM82" s="112"/>
      <c r="VGN82" s="112"/>
      <c r="VGO82" s="112"/>
      <c r="VGP82" s="112"/>
      <c r="VGQ82" s="112"/>
      <c r="VGR82" s="112"/>
      <c r="VGS82" s="112"/>
      <c r="VGT82" s="112"/>
      <c r="VGU82" s="112"/>
      <c r="VGV82" s="112"/>
      <c r="VGW82" s="112"/>
      <c r="VGX82" s="112"/>
      <c r="VGY82" s="112"/>
      <c r="VGZ82" s="112"/>
      <c r="VHA82" s="112"/>
      <c r="VHB82" s="112"/>
      <c r="VHC82" s="112"/>
      <c r="VHD82" s="112"/>
      <c r="VHE82" s="112"/>
      <c r="VHF82" s="112"/>
      <c r="VHG82" s="112"/>
      <c r="VHH82" s="112"/>
      <c r="VHI82" s="112"/>
      <c r="VHJ82" s="112"/>
      <c r="VHK82" s="112"/>
      <c r="VHL82" s="112"/>
      <c r="VHM82" s="112"/>
      <c r="VHN82" s="112"/>
      <c r="VHO82" s="112"/>
      <c r="VHP82" s="112"/>
      <c r="VHQ82" s="112"/>
      <c r="VHR82" s="112"/>
      <c r="VHS82" s="112"/>
      <c r="VHT82" s="112"/>
      <c r="VHU82" s="112"/>
      <c r="VHV82" s="112"/>
      <c r="VHW82" s="112"/>
      <c r="VHX82" s="112"/>
      <c r="VHY82" s="112"/>
      <c r="VHZ82" s="112"/>
      <c r="VIA82" s="112"/>
      <c r="VIB82" s="112"/>
      <c r="VIC82" s="112"/>
      <c r="VID82" s="112"/>
      <c r="VIE82" s="112"/>
      <c r="VIF82" s="112"/>
      <c r="VIG82" s="112"/>
      <c r="VIH82" s="112"/>
      <c r="VII82" s="112"/>
      <c r="VIJ82" s="112"/>
      <c r="VIK82" s="112"/>
      <c r="VIL82" s="112"/>
      <c r="VIM82" s="112"/>
      <c r="VIN82" s="112"/>
      <c r="VIO82" s="112"/>
      <c r="VIP82" s="112"/>
      <c r="VIQ82" s="112"/>
      <c r="VIR82" s="112"/>
      <c r="VIS82" s="112"/>
      <c r="VIT82" s="112"/>
      <c r="VIU82" s="112"/>
      <c r="VIV82" s="112"/>
      <c r="VIW82" s="112"/>
      <c r="VIX82" s="112"/>
      <c r="VIY82" s="112"/>
      <c r="VIZ82" s="112"/>
      <c r="VJA82" s="112"/>
      <c r="VJB82" s="112"/>
      <c r="VJC82" s="112"/>
      <c r="VJD82" s="112"/>
      <c r="VJE82" s="112"/>
      <c r="VJF82" s="112"/>
      <c r="VJG82" s="112"/>
      <c r="VJH82" s="112"/>
      <c r="VJI82" s="112"/>
      <c r="VJJ82" s="112"/>
      <c r="VJK82" s="112"/>
      <c r="VJL82" s="112"/>
      <c r="VJM82" s="112"/>
      <c r="VJN82" s="112"/>
      <c r="VJO82" s="112"/>
      <c r="VJP82" s="112"/>
      <c r="VJQ82" s="112"/>
      <c r="VJR82" s="112"/>
      <c r="VJS82" s="112"/>
      <c r="VJT82" s="112"/>
      <c r="VJU82" s="112"/>
      <c r="VJV82" s="112"/>
      <c r="VJW82" s="112"/>
      <c r="VJX82" s="112"/>
      <c r="VJY82" s="112"/>
      <c r="VJZ82" s="112"/>
      <c r="VKA82" s="112"/>
      <c r="VKB82" s="112"/>
      <c r="VKC82" s="112"/>
      <c r="VKD82" s="112"/>
      <c r="VKE82" s="112"/>
      <c r="VKF82" s="112"/>
      <c r="VKG82" s="112"/>
      <c r="VKH82" s="112"/>
      <c r="VKI82" s="112"/>
      <c r="VKJ82" s="112"/>
      <c r="VKK82" s="112"/>
      <c r="VKL82" s="112"/>
      <c r="VKM82" s="112"/>
      <c r="VKN82" s="112"/>
      <c r="VKO82" s="112"/>
      <c r="VKP82" s="112"/>
      <c r="VKQ82" s="112"/>
      <c r="VKR82" s="112"/>
      <c r="VKS82" s="112"/>
      <c r="VKT82" s="112"/>
      <c r="VKU82" s="112"/>
      <c r="VKV82" s="112"/>
      <c r="VKW82" s="112"/>
      <c r="VKX82" s="112"/>
      <c r="VKY82" s="112"/>
      <c r="VKZ82" s="112"/>
      <c r="VLA82" s="112"/>
      <c r="VLB82" s="112"/>
      <c r="VLC82" s="112"/>
      <c r="VLD82" s="112"/>
      <c r="VLE82" s="112"/>
      <c r="VLF82" s="112"/>
      <c r="VLG82" s="112"/>
      <c r="VLH82" s="112"/>
      <c r="VLI82" s="112"/>
      <c r="VLJ82" s="112"/>
      <c r="VLK82" s="112"/>
      <c r="VLL82" s="112"/>
      <c r="VLM82" s="112"/>
      <c r="VLN82" s="112"/>
      <c r="VLO82" s="112"/>
      <c r="VLP82" s="112"/>
      <c r="VLQ82" s="112"/>
      <c r="VLR82" s="112"/>
      <c r="VLS82" s="112"/>
      <c r="VLT82" s="112"/>
      <c r="VLU82" s="112"/>
      <c r="VLV82" s="112"/>
      <c r="VLW82" s="112"/>
      <c r="VLX82" s="112"/>
      <c r="VLY82" s="112"/>
      <c r="VLZ82" s="112"/>
      <c r="VMA82" s="112"/>
      <c r="VMB82" s="112"/>
      <c r="VMC82" s="112"/>
      <c r="VMD82" s="112"/>
      <c r="VME82" s="112"/>
      <c r="VMF82" s="112"/>
      <c r="VMG82" s="112"/>
      <c r="VMH82" s="112"/>
      <c r="VMI82" s="112"/>
      <c r="VMJ82" s="112"/>
      <c r="VMK82" s="112"/>
      <c r="VML82" s="112"/>
      <c r="VMM82" s="112"/>
      <c r="VMN82" s="112"/>
      <c r="VMO82" s="112"/>
      <c r="VMP82" s="112"/>
      <c r="VMQ82" s="112"/>
      <c r="VMR82" s="112"/>
      <c r="VMS82" s="112"/>
      <c r="VMT82" s="112"/>
      <c r="VMU82" s="112"/>
      <c r="VMV82" s="112"/>
      <c r="VMW82" s="112"/>
      <c r="VMX82" s="112"/>
      <c r="VMY82" s="112"/>
      <c r="VMZ82" s="112"/>
      <c r="VNA82" s="112"/>
      <c r="VNB82" s="112"/>
      <c r="VNC82" s="112"/>
      <c r="VND82" s="112"/>
      <c r="VNE82" s="112"/>
      <c r="VNF82" s="112"/>
      <c r="VNG82" s="112"/>
      <c r="VNH82" s="112"/>
      <c r="VNI82" s="112"/>
      <c r="VNJ82" s="112"/>
      <c r="VNK82" s="112"/>
      <c r="VNL82" s="112"/>
      <c r="VNM82" s="112"/>
      <c r="VNN82" s="112"/>
      <c r="VNO82" s="112"/>
      <c r="VNP82" s="112"/>
      <c r="VNQ82" s="112"/>
      <c r="VNR82" s="112"/>
      <c r="VNS82" s="112"/>
      <c r="VNT82" s="112"/>
      <c r="VNU82" s="112"/>
      <c r="VNV82" s="112"/>
      <c r="VNW82" s="112"/>
      <c r="VNX82" s="112"/>
      <c r="VNY82" s="112"/>
      <c r="VNZ82" s="112"/>
      <c r="VOA82" s="112"/>
      <c r="VOB82" s="112"/>
      <c r="VOC82" s="112"/>
      <c r="VOD82" s="112"/>
      <c r="VOE82" s="112"/>
      <c r="VOF82" s="112"/>
      <c r="VOG82" s="112"/>
      <c r="VOH82" s="112"/>
      <c r="VOI82" s="112"/>
      <c r="VOJ82" s="112"/>
      <c r="VOK82" s="112"/>
      <c r="VOL82" s="112"/>
      <c r="VOM82" s="112"/>
      <c r="VON82" s="112"/>
      <c r="VOO82" s="112"/>
      <c r="VOP82" s="112"/>
      <c r="VOQ82" s="112"/>
      <c r="VOR82" s="112"/>
      <c r="VOS82" s="112"/>
      <c r="VOT82" s="112"/>
      <c r="VOU82" s="112"/>
      <c r="VOV82" s="112"/>
      <c r="VOW82" s="112"/>
      <c r="VOX82" s="112"/>
      <c r="VOY82" s="112"/>
      <c r="VOZ82" s="112"/>
      <c r="VPA82" s="112"/>
      <c r="VPB82" s="112"/>
      <c r="VPC82" s="112"/>
      <c r="VPD82" s="112"/>
      <c r="VPE82" s="112"/>
      <c r="VPF82" s="112"/>
      <c r="VPG82" s="112"/>
      <c r="VPH82" s="112"/>
      <c r="VPI82" s="112"/>
      <c r="VPJ82" s="112"/>
      <c r="VPK82" s="112"/>
      <c r="VPL82" s="112"/>
      <c r="VPM82" s="112"/>
      <c r="VPN82" s="112"/>
      <c r="VPO82" s="112"/>
      <c r="VPP82" s="112"/>
      <c r="VPQ82" s="112"/>
      <c r="VPR82" s="112"/>
      <c r="VPS82" s="112"/>
      <c r="VPT82" s="112"/>
      <c r="VPU82" s="112"/>
      <c r="VPV82" s="112"/>
      <c r="VPW82" s="112"/>
      <c r="VPX82" s="112"/>
      <c r="VPY82" s="112"/>
      <c r="VPZ82" s="112"/>
      <c r="VQA82" s="112"/>
      <c r="VQB82" s="112"/>
      <c r="VQC82" s="112"/>
      <c r="VQD82" s="112"/>
      <c r="VQE82" s="112"/>
      <c r="VQF82" s="112"/>
      <c r="VQG82" s="112"/>
      <c r="VQH82" s="112"/>
      <c r="VQI82" s="112"/>
      <c r="VQJ82" s="112"/>
      <c r="VQK82" s="112"/>
      <c r="VQL82" s="112"/>
      <c r="VQM82" s="112"/>
      <c r="VQN82" s="112"/>
      <c r="VQO82" s="112"/>
      <c r="VQP82" s="112"/>
      <c r="VQQ82" s="112"/>
      <c r="VQR82" s="112"/>
      <c r="VQS82" s="112"/>
      <c r="VQT82" s="112"/>
      <c r="VQU82" s="112"/>
      <c r="VQV82" s="112"/>
      <c r="VQW82" s="112"/>
      <c r="VQX82" s="112"/>
      <c r="VQY82" s="112"/>
      <c r="VQZ82" s="112"/>
      <c r="VRA82" s="112"/>
      <c r="VRB82" s="112"/>
      <c r="VRC82" s="112"/>
      <c r="VRD82" s="112"/>
      <c r="VRE82" s="112"/>
      <c r="VRF82" s="112"/>
      <c r="VRG82" s="112"/>
      <c r="VRH82" s="112"/>
      <c r="VRI82" s="112"/>
      <c r="VRJ82" s="112"/>
      <c r="VRK82" s="112"/>
      <c r="VRL82" s="112"/>
      <c r="VRM82" s="112"/>
      <c r="VRN82" s="112"/>
      <c r="VRO82" s="112"/>
      <c r="VRP82" s="112"/>
      <c r="VRQ82" s="112"/>
      <c r="VRR82" s="112"/>
      <c r="VRS82" s="112"/>
      <c r="VRT82" s="112"/>
      <c r="VRU82" s="112"/>
      <c r="VRV82" s="112"/>
      <c r="VRW82" s="112"/>
      <c r="VRX82" s="112"/>
      <c r="VRY82" s="112"/>
      <c r="VRZ82" s="112"/>
      <c r="VSA82" s="112"/>
      <c r="VSB82" s="112"/>
      <c r="VSC82" s="112"/>
      <c r="VSD82" s="112"/>
      <c r="VSE82" s="112"/>
      <c r="VSF82" s="112"/>
      <c r="VSG82" s="112"/>
      <c r="VSH82" s="112"/>
      <c r="VSI82" s="112"/>
      <c r="VSJ82" s="112"/>
      <c r="VSK82" s="112"/>
      <c r="VSL82" s="112"/>
      <c r="VSM82" s="112"/>
      <c r="VSN82" s="112"/>
      <c r="VSO82" s="112"/>
      <c r="VSP82" s="112"/>
      <c r="VSQ82" s="112"/>
      <c r="VSR82" s="112"/>
      <c r="VSS82" s="112"/>
      <c r="VST82" s="112"/>
      <c r="VSU82" s="112"/>
      <c r="VSV82" s="112"/>
      <c r="VSW82" s="112"/>
      <c r="VSX82" s="112"/>
      <c r="VSY82" s="112"/>
      <c r="VSZ82" s="112"/>
      <c r="VTA82" s="112"/>
      <c r="VTB82" s="112"/>
      <c r="VTC82" s="112"/>
      <c r="VTD82" s="112"/>
      <c r="VTE82" s="112"/>
      <c r="VTF82" s="112"/>
      <c r="VTG82" s="112"/>
      <c r="VTH82" s="112"/>
      <c r="VTI82" s="112"/>
      <c r="VTJ82" s="112"/>
      <c r="VTK82" s="112"/>
      <c r="VTL82" s="112"/>
      <c r="VTM82" s="112"/>
      <c r="VTN82" s="112"/>
      <c r="VTO82" s="112"/>
      <c r="VTP82" s="112"/>
      <c r="VTQ82" s="112"/>
      <c r="VTR82" s="112"/>
      <c r="VTS82" s="112"/>
      <c r="VTT82" s="112"/>
      <c r="VTU82" s="112"/>
      <c r="VTV82" s="112"/>
      <c r="VTW82" s="112"/>
      <c r="VTX82" s="112"/>
      <c r="VTY82" s="112"/>
      <c r="VTZ82" s="112"/>
      <c r="VUA82" s="112"/>
      <c r="VUB82" s="112"/>
      <c r="VUC82" s="112"/>
      <c r="VUD82" s="112"/>
      <c r="VUE82" s="112"/>
      <c r="VUF82" s="112"/>
      <c r="VUG82" s="112"/>
      <c r="VUH82" s="112"/>
      <c r="VUI82" s="112"/>
      <c r="VUJ82" s="112"/>
      <c r="VUK82" s="112"/>
      <c r="VUL82" s="112"/>
      <c r="VUM82" s="112"/>
      <c r="VUN82" s="112"/>
      <c r="VUO82" s="112"/>
      <c r="VUP82" s="112"/>
      <c r="VUQ82" s="112"/>
      <c r="VUR82" s="112"/>
      <c r="VUS82" s="112"/>
      <c r="VUT82" s="112"/>
      <c r="VUU82" s="112"/>
      <c r="VUV82" s="112"/>
      <c r="VUW82" s="112"/>
      <c r="VUX82" s="112"/>
      <c r="VUY82" s="112"/>
      <c r="VUZ82" s="112"/>
      <c r="VVA82" s="112"/>
      <c r="VVB82" s="112"/>
      <c r="VVC82" s="112"/>
      <c r="VVD82" s="112"/>
      <c r="VVE82" s="112"/>
      <c r="VVF82" s="112"/>
      <c r="VVG82" s="112"/>
      <c r="VVH82" s="112"/>
      <c r="VVI82" s="112"/>
      <c r="VVJ82" s="112"/>
      <c r="VVK82" s="112"/>
      <c r="VVL82" s="112"/>
      <c r="VVM82" s="112"/>
      <c r="VVN82" s="112"/>
      <c r="VVO82" s="112"/>
      <c r="VVP82" s="112"/>
      <c r="VVQ82" s="112"/>
      <c r="VVR82" s="112"/>
      <c r="VVS82" s="112"/>
      <c r="VVT82" s="112"/>
      <c r="VVU82" s="112"/>
      <c r="VVV82" s="112"/>
      <c r="VVW82" s="112"/>
      <c r="VVX82" s="112"/>
      <c r="VVY82" s="112"/>
      <c r="VVZ82" s="112"/>
      <c r="VWA82" s="112"/>
      <c r="VWB82" s="112"/>
      <c r="VWC82" s="112"/>
      <c r="VWD82" s="112"/>
      <c r="VWE82" s="112"/>
      <c r="VWF82" s="112"/>
      <c r="VWG82" s="112"/>
      <c r="VWH82" s="112"/>
      <c r="VWI82" s="112"/>
      <c r="VWJ82" s="112"/>
      <c r="VWK82" s="112"/>
      <c r="VWL82" s="112"/>
      <c r="VWM82" s="112"/>
      <c r="VWN82" s="112"/>
      <c r="VWO82" s="112"/>
      <c r="VWP82" s="112"/>
      <c r="VWQ82" s="112"/>
      <c r="VWR82" s="112"/>
      <c r="VWS82" s="112"/>
      <c r="VWT82" s="112"/>
      <c r="VWU82" s="112"/>
      <c r="VWV82" s="112"/>
      <c r="VWW82" s="112"/>
      <c r="VWX82" s="112"/>
      <c r="VWY82" s="112"/>
      <c r="VWZ82" s="112"/>
      <c r="VXA82" s="112"/>
      <c r="VXB82" s="112"/>
      <c r="VXC82" s="112"/>
      <c r="VXD82" s="112"/>
      <c r="VXE82" s="112"/>
      <c r="VXF82" s="112"/>
      <c r="VXG82" s="112"/>
      <c r="VXH82" s="112"/>
      <c r="VXI82" s="112"/>
      <c r="VXJ82" s="112"/>
      <c r="VXK82" s="112"/>
      <c r="VXL82" s="112"/>
      <c r="VXM82" s="112"/>
      <c r="VXN82" s="112"/>
      <c r="VXO82" s="112"/>
      <c r="VXP82" s="112"/>
      <c r="VXQ82" s="112"/>
      <c r="VXR82" s="112"/>
      <c r="VXS82" s="112"/>
      <c r="VXT82" s="112"/>
      <c r="VXU82" s="112"/>
      <c r="VXV82" s="112"/>
      <c r="VXW82" s="112"/>
      <c r="VXX82" s="112"/>
      <c r="VXY82" s="112"/>
      <c r="VXZ82" s="112"/>
      <c r="VYA82" s="112"/>
      <c r="VYB82" s="112"/>
      <c r="VYC82" s="112"/>
      <c r="VYD82" s="112"/>
      <c r="VYE82" s="112"/>
      <c r="VYF82" s="112"/>
      <c r="VYG82" s="112"/>
      <c r="VYH82" s="112"/>
      <c r="VYI82" s="112"/>
      <c r="VYJ82" s="112"/>
      <c r="VYK82" s="112"/>
      <c r="VYL82" s="112"/>
      <c r="VYM82" s="112"/>
      <c r="VYN82" s="112"/>
      <c r="VYO82" s="112"/>
      <c r="VYP82" s="112"/>
      <c r="VYQ82" s="112"/>
      <c r="VYR82" s="112"/>
      <c r="VYS82" s="112"/>
      <c r="VYT82" s="112"/>
      <c r="VYU82" s="112"/>
      <c r="VYV82" s="112"/>
      <c r="VYW82" s="112"/>
      <c r="VYX82" s="112"/>
      <c r="VYY82" s="112"/>
      <c r="VYZ82" s="112"/>
      <c r="VZA82" s="112"/>
      <c r="VZB82" s="112"/>
      <c r="VZC82" s="112"/>
      <c r="VZD82" s="112"/>
      <c r="VZE82" s="112"/>
      <c r="VZF82" s="112"/>
      <c r="VZG82" s="112"/>
      <c r="VZH82" s="112"/>
      <c r="VZI82" s="112"/>
      <c r="VZJ82" s="112"/>
      <c r="VZK82" s="112"/>
      <c r="VZL82" s="112"/>
      <c r="VZM82" s="112"/>
      <c r="VZN82" s="112"/>
      <c r="VZO82" s="112"/>
      <c r="VZP82" s="112"/>
      <c r="VZQ82" s="112"/>
      <c r="VZR82" s="112"/>
      <c r="VZS82" s="112"/>
      <c r="VZT82" s="112"/>
      <c r="VZU82" s="112"/>
      <c r="VZV82" s="112"/>
      <c r="VZW82" s="112"/>
      <c r="VZX82" s="112"/>
      <c r="VZY82" s="112"/>
      <c r="VZZ82" s="112"/>
      <c r="WAA82" s="112"/>
      <c r="WAB82" s="112"/>
      <c r="WAC82" s="112"/>
      <c r="WAD82" s="112"/>
      <c r="WAE82" s="112"/>
      <c r="WAF82" s="112"/>
      <c r="WAG82" s="112"/>
      <c r="WAH82" s="112"/>
      <c r="WAI82" s="112"/>
      <c r="WAJ82" s="112"/>
      <c r="WAK82" s="112"/>
      <c r="WAL82" s="112"/>
      <c r="WAM82" s="112"/>
      <c r="WAN82" s="112"/>
      <c r="WAO82" s="112"/>
      <c r="WAP82" s="112"/>
      <c r="WAQ82" s="112"/>
      <c r="WAR82" s="112"/>
      <c r="WAS82" s="112"/>
      <c r="WAT82" s="112"/>
      <c r="WAU82" s="112"/>
      <c r="WAV82" s="112"/>
      <c r="WAW82" s="112"/>
      <c r="WAX82" s="112"/>
      <c r="WAY82" s="112"/>
      <c r="WAZ82" s="112"/>
      <c r="WBA82" s="112"/>
      <c r="WBB82" s="112"/>
      <c r="WBC82" s="112"/>
      <c r="WBD82" s="112"/>
      <c r="WBE82" s="112"/>
      <c r="WBF82" s="112"/>
      <c r="WBG82" s="112"/>
      <c r="WBH82" s="112"/>
      <c r="WBI82" s="112"/>
      <c r="WBJ82" s="112"/>
      <c r="WBK82" s="112"/>
      <c r="WBL82" s="112"/>
      <c r="WBM82" s="112"/>
      <c r="WBN82" s="112"/>
      <c r="WBO82" s="112"/>
      <c r="WBP82" s="112"/>
      <c r="WBQ82" s="112"/>
      <c r="WBR82" s="112"/>
      <c r="WBS82" s="112"/>
      <c r="WBT82" s="112"/>
      <c r="WBU82" s="112"/>
      <c r="WBV82" s="112"/>
      <c r="WBW82" s="112"/>
      <c r="WBX82" s="112"/>
      <c r="WBY82" s="112"/>
      <c r="WBZ82" s="112"/>
      <c r="WCA82" s="112"/>
      <c r="WCB82" s="112"/>
      <c r="WCC82" s="112"/>
      <c r="WCD82" s="112"/>
      <c r="WCE82" s="112"/>
      <c r="WCF82" s="112"/>
      <c r="WCG82" s="112"/>
      <c r="WCH82" s="112"/>
      <c r="WCI82" s="112"/>
      <c r="WCJ82" s="112"/>
      <c r="WCK82" s="112"/>
      <c r="WCL82" s="112"/>
      <c r="WCM82" s="112"/>
      <c r="WCN82" s="112"/>
      <c r="WCO82" s="112"/>
      <c r="WCP82" s="112"/>
      <c r="WCQ82" s="112"/>
      <c r="WCR82" s="112"/>
      <c r="WCS82" s="112"/>
      <c r="WCT82" s="112"/>
      <c r="WCU82" s="112"/>
      <c r="WCV82" s="112"/>
      <c r="WCW82" s="112"/>
      <c r="WCX82" s="112"/>
      <c r="WCY82" s="112"/>
      <c r="WCZ82" s="112"/>
      <c r="WDA82" s="112"/>
      <c r="WDB82" s="112"/>
      <c r="WDC82" s="112"/>
      <c r="WDD82" s="112"/>
      <c r="WDE82" s="112"/>
      <c r="WDF82" s="112"/>
      <c r="WDG82" s="112"/>
      <c r="WDH82" s="112"/>
      <c r="WDI82" s="112"/>
      <c r="WDJ82" s="112"/>
      <c r="WDK82" s="112"/>
      <c r="WDL82" s="112"/>
      <c r="WDM82" s="112"/>
      <c r="WDN82" s="112"/>
      <c r="WDO82" s="112"/>
      <c r="WDP82" s="112"/>
      <c r="WDQ82" s="112"/>
      <c r="WDR82" s="112"/>
      <c r="WDS82" s="112"/>
      <c r="WDT82" s="112"/>
      <c r="WDU82" s="112"/>
      <c r="WDV82" s="112"/>
      <c r="WDW82" s="112"/>
      <c r="WDX82" s="112"/>
      <c r="WDY82" s="112"/>
      <c r="WDZ82" s="112"/>
      <c r="WEA82" s="112"/>
      <c r="WEB82" s="112"/>
      <c r="WEC82" s="112"/>
      <c r="WED82" s="112"/>
      <c r="WEE82" s="112"/>
      <c r="WEF82" s="112"/>
      <c r="WEG82" s="112"/>
      <c r="WEH82" s="112"/>
      <c r="WEI82" s="112"/>
      <c r="WEJ82" s="112"/>
      <c r="WEK82" s="112"/>
      <c r="WEL82" s="112"/>
      <c r="WEM82" s="112"/>
      <c r="WEN82" s="112"/>
      <c r="WEO82" s="112"/>
      <c r="WEP82" s="112"/>
      <c r="WEQ82" s="112"/>
      <c r="WER82" s="112"/>
      <c r="WES82" s="112"/>
      <c r="WET82" s="112"/>
      <c r="WEU82" s="112"/>
      <c r="WEV82" s="112"/>
      <c r="WEW82" s="112"/>
      <c r="WEX82" s="112"/>
      <c r="WEY82" s="112"/>
      <c r="WEZ82" s="112"/>
      <c r="WFA82" s="112"/>
      <c r="WFB82" s="112"/>
      <c r="WFC82" s="112"/>
      <c r="WFD82" s="112"/>
      <c r="WFE82" s="112"/>
      <c r="WFF82" s="112"/>
      <c r="WFG82" s="112"/>
      <c r="WFH82" s="112"/>
      <c r="WFI82" s="112"/>
      <c r="WFJ82" s="112"/>
      <c r="WFK82" s="112"/>
      <c r="WFL82" s="112"/>
      <c r="WFM82" s="112"/>
      <c r="WFN82" s="112"/>
      <c r="WFO82" s="112"/>
      <c r="WFP82" s="112"/>
      <c r="WFQ82" s="112"/>
      <c r="WFR82" s="112"/>
      <c r="WFS82" s="112"/>
      <c r="WFT82" s="112"/>
      <c r="WFU82" s="112"/>
      <c r="WFV82" s="112"/>
      <c r="WFW82" s="112"/>
      <c r="WFX82" s="112"/>
      <c r="WFY82" s="112"/>
      <c r="WFZ82" s="112"/>
      <c r="WGA82" s="112"/>
      <c r="WGB82" s="112"/>
      <c r="WGC82" s="112"/>
      <c r="WGD82" s="112"/>
      <c r="WGE82" s="112"/>
      <c r="WGF82" s="112"/>
      <c r="WGG82" s="112"/>
      <c r="WGH82" s="112"/>
      <c r="WGI82" s="112"/>
      <c r="WGJ82" s="112"/>
      <c r="WGK82" s="112"/>
      <c r="WGL82" s="112"/>
      <c r="WGM82" s="112"/>
      <c r="WGN82" s="112"/>
      <c r="WGO82" s="112"/>
      <c r="WGP82" s="112"/>
      <c r="WGQ82" s="112"/>
      <c r="WGR82" s="112"/>
      <c r="WGS82" s="112"/>
      <c r="WGT82" s="112"/>
      <c r="WGU82" s="112"/>
      <c r="WGV82" s="112"/>
      <c r="WGW82" s="112"/>
      <c r="WGX82" s="112"/>
      <c r="WGY82" s="112"/>
      <c r="WGZ82" s="112"/>
      <c r="WHA82" s="112"/>
      <c r="WHB82" s="112"/>
      <c r="WHC82" s="112"/>
      <c r="WHD82" s="112"/>
      <c r="WHE82" s="112"/>
      <c r="WHF82" s="112"/>
      <c r="WHG82" s="112"/>
      <c r="WHH82" s="112"/>
      <c r="WHI82" s="112"/>
      <c r="WHJ82" s="112"/>
      <c r="WHK82" s="112"/>
      <c r="WHL82" s="112"/>
      <c r="WHM82" s="112"/>
      <c r="WHN82" s="112"/>
      <c r="WHO82" s="112"/>
      <c r="WHP82" s="112"/>
      <c r="WHQ82" s="112"/>
      <c r="WHR82" s="112"/>
      <c r="WHS82" s="112"/>
      <c r="WHT82" s="112"/>
      <c r="WHU82" s="112"/>
      <c r="WHV82" s="112"/>
      <c r="WHW82" s="112"/>
      <c r="WHX82" s="112"/>
      <c r="WHY82" s="112"/>
      <c r="WHZ82" s="112"/>
      <c r="WIA82" s="112"/>
      <c r="WIB82" s="112"/>
      <c r="WIC82" s="112"/>
      <c r="WID82" s="112"/>
      <c r="WIE82" s="112"/>
      <c r="WIF82" s="112"/>
      <c r="WIG82" s="112"/>
      <c r="WIH82" s="112"/>
      <c r="WII82" s="112"/>
      <c r="WIJ82" s="112"/>
      <c r="WIK82" s="112"/>
      <c r="WIL82" s="112"/>
      <c r="WIM82" s="112"/>
      <c r="WIN82" s="112"/>
      <c r="WIO82" s="112"/>
      <c r="WIP82" s="112"/>
      <c r="WIQ82" s="112"/>
      <c r="WIR82" s="112"/>
      <c r="WIS82" s="112"/>
      <c r="WIT82" s="112"/>
      <c r="WIU82" s="112"/>
      <c r="WIV82" s="112"/>
      <c r="WIW82" s="112"/>
      <c r="WIX82" s="112"/>
      <c r="WIY82" s="112"/>
      <c r="WIZ82" s="112"/>
      <c r="WJA82" s="112"/>
      <c r="WJB82" s="112"/>
      <c r="WJC82" s="112"/>
      <c r="WJD82" s="112"/>
      <c r="WJE82" s="112"/>
      <c r="WJF82" s="112"/>
      <c r="WJG82" s="112"/>
      <c r="WJH82" s="112"/>
      <c r="WJI82" s="112"/>
      <c r="WJJ82" s="112"/>
      <c r="WJK82" s="112"/>
      <c r="WJL82" s="112"/>
      <c r="WJM82" s="112"/>
      <c r="WJN82" s="112"/>
      <c r="WJO82" s="112"/>
      <c r="WJP82" s="112"/>
      <c r="WJQ82" s="112"/>
      <c r="WJR82" s="112"/>
      <c r="WJS82" s="112"/>
      <c r="WJT82" s="112"/>
      <c r="WJU82" s="112"/>
      <c r="WJV82" s="112"/>
      <c r="WJW82" s="112"/>
      <c r="WJX82" s="112"/>
      <c r="WJY82" s="112"/>
      <c r="WJZ82" s="112"/>
      <c r="WKA82" s="112"/>
      <c r="WKB82" s="112"/>
      <c r="WKC82" s="112"/>
      <c r="WKD82" s="112"/>
      <c r="WKE82" s="112"/>
      <c r="WKF82" s="112"/>
      <c r="WKG82" s="112"/>
      <c r="WKH82" s="112"/>
      <c r="WKI82" s="112"/>
      <c r="WKJ82" s="112"/>
      <c r="WKK82" s="112"/>
      <c r="WKL82" s="112"/>
      <c r="WKM82" s="112"/>
      <c r="WKN82" s="112"/>
      <c r="WKO82" s="112"/>
      <c r="WKP82" s="112"/>
      <c r="WKQ82" s="112"/>
      <c r="WKR82" s="112"/>
      <c r="WKS82" s="112"/>
      <c r="WKT82" s="112"/>
      <c r="WKU82" s="112"/>
      <c r="WKV82" s="112"/>
      <c r="WKW82" s="112"/>
      <c r="WKX82" s="112"/>
      <c r="WKY82" s="112"/>
      <c r="WKZ82" s="112"/>
      <c r="WLA82" s="112"/>
      <c r="WLB82" s="112"/>
      <c r="WLC82" s="112"/>
      <c r="WLD82" s="112"/>
      <c r="WLE82" s="112"/>
      <c r="WLF82" s="112"/>
      <c r="WLG82" s="112"/>
      <c r="WLH82" s="112"/>
      <c r="WLI82" s="112"/>
      <c r="WLJ82" s="112"/>
      <c r="WLK82" s="112"/>
      <c r="WLL82" s="112"/>
      <c r="WLM82" s="112"/>
      <c r="WLN82" s="112"/>
      <c r="WLO82" s="112"/>
      <c r="WLP82" s="112"/>
      <c r="WLQ82" s="112"/>
      <c r="WLR82" s="112"/>
      <c r="WLS82" s="112"/>
      <c r="WLT82" s="112"/>
      <c r="WLU82" s="112"/>
      <c r="WLV82" s="112"/>
      <c r="WLW82" s="112"/>
      <c r="WLX82" s="112"/>
      <c r="WLY82" s="112"/>
      <c r="WLZ82" s="112"/>
      <c r="WMA82" s="112"/>
      <c r="WMB82" s="112"/>
      <c r="WMC82" s="112"/>
      <c r="WMD82" s="112"/>
      <c r="WME82" s="112"/>
      <c r="WMF82" s="112"/>
      <c r="WMG82" s="112"/>
      <c r="WMH82" s="112"/>
      <c r="WMI82" s="112"/>
      <c r="WMJ82" s="112"/>
      <c r="WMK82" s="112"/>
      <c r="WML82" s="112"/>
      <c r="WMM82" s="112"/>
      <c r="WMN82" s="112"/>
      <c r="WMO82" s="112"/>
      <c r="WMP82" s="112"/>
      <c r="WMQ82" s="112"/>
      <c r="WMR82" s="112"/>
      <c r="WMS82" s="112"/>
      <c r="WMT82" s="112"/>
      <c r="WMU82" s="112"/>
      <c r="WMV82" s="112"/>
      <c r="WMW82" s="112"/>
      <c r="WMX82" s="112"/>
      <c r="WMY82" s="112"/>
      <c r="WMZ82" s="112"/>
      <c r="WNA82" s="112"/>
      <c r="WNB82" s="112"/>
      <c r="WNC82" s="112"/>
      <c r="WND82" s="112"/>
      <c r="WNE82" s="112"/>
      <c r="WNF82" s="112"/>
      <c r="WNG82" s="112"/>
      <c r="WNH82" s="112"/>
      <c r="WNI82" s="112"/>
      <c r="WNJ82" s="112"/>
      <c r="WNK82" s="112"/>
      <c r="WNL82" s="112"/>
      <c r="WNM82" s="112"/>
      <c r="WNN82" s="112"/>
      <c r="WNO82" s="112"/>
      <c r="WNP82" s="112"/>
      <c r="WNQ82" s="112"/>
      <c r="WNR82" s="112"/>
      <c r="WNS82" s="112"/>
      <c r="WNT82" s="112"/>
      <c r="WNU82" s="112"/>
      <c r="WNV82" s="112"/>
      <c r="WNW82" s="112"/>
      <c r="WNX82" s="112"/>
      <c r="WNY82" s="112"/>
      <c r="WNZ82" s="112"/>
      <c r="WOA82" s="112"/>
      <c r="WOB82" s="112"/>
      <c r="WOC82" s="112"/>
      <c r="WOD82" s="112"/>
      <c r="WOE82" s="112"/>
      <c r="WOF82" s="112"/>
      <c r="WOG82" s="112"/>
      <c r="WOH82" s="112"/>
      <c r="WOI82" s="112"/>
      <c r="WOJ82" s="112"/>
      <c r="WOK82" s="112"/>
      <c r="WOL82" s="112"/>
      <c r="WOM82" s="112"/>
      <c r="WON82" s="112"/>
      <c r="WOO82" s="112"/>
      <c r="WOP82" s="112"/>
      <c r="WOQ82" s="112"/>
      <c r="WOR82" s="112"/>
      <c r="WOS82" s="112"/>
      <c r="WOT82" s="112"/>
      <c r="WOU82" s="112"/>
      <c r="WOV82" s="112"/>
      <c r="WOW82" s="112"/>
      <c r="WOX82" s="112"/>
      <c r="WOY82" s="112"/>
      <c r="WOZ82" s="112"/>
      <c r="WPA82" s="112"/>
      <c r="WPB82" s="112"/>
      <c r="WPC82" s="112"/>
      <c r="WPD82" s="112"/>
      <c r="WPE82" s="112"/>
      <c r="WPF82" s="112"/>
      <c r="WPG82" s="112"/>
      <c r="WPH82" s="112"/>
      <c r="WPI82" s="112"/>
      <c r="WPJ82" s="112"/>
      <c r="WPK82" s="112"/>
      <c r="WPL82" s="112"/>
      <c r="WPM82" s="112"/>
      <c r="WPN82" s="112"/>
      <c r="WPO82" s="112"/>
      <c r="WPP82" s="112"/>
      <c r="WPQ82" s="112"/>
      <c r="WPR82" s="112"/>
      <c r="WPS82" s="112"/>
      <c r="WPT82" s="112"/>
      <c r="WPU82" s="112"/>
      <c r="WPV82" s="112"/>
      <c r="WPW82" s="112"/>
      <c r="WPX82" s="112"/>
      <c r="WPY82" s="112"/>
      <c r="WPZ82" s="112"/>
      <c r="WQA82" s="112"/>
      <c r="WQB82" s="112"/>
      <c r="WQC82" s="112"/>
      <c r="WQD82" s="112"/>
      <c r="WQE82" s="112"/>
      <c r="WQF82" s="112"/>
      <c r="WQG82" s="112"/>
      <c r="WQH82" s="112"/>
      <c r="WQI82" s="112"/>
      <c r="WQJ82" s="112"/>
      <c r="WQK82" s="112"/>
      <c r="WQL82" s="112"/>
      <c r="WQM82" s="112"/>
      <c r="WQN82" s="112"/>
      <c r="WQO82" s="112"/>
      <c r="WQP82" s="112"/>
      <c r="WQQ82" s="112"/>
      <c r="WQR82" s="112"/>
      <c r="WQS82" s="112"/>
      <c r="WQT82" s="112"/>
      <c r="WQU82" s="112"/>
      <c r="WQV82" s="112"/>
      <c r="WQW82" s="112"/>
      <c r="WQX82" s="112"/>
      <c r="WQY82" s="112"/>
      <c r="WQZ82" s="112"/>
      <c r="WRA82" s="112"/>
      <c r="WRB82" s="112"/>
      <c r="WRC82" s="112"/>
      <c r="WRD82" s="112"/>
      <c r="WRE82" s="112"/>
      <c r="WRF82" s="112"/>
      <c r="WRG82" s="112"/>
      <c r="WRH82" s="112"/>
      <c r="WRI82" s="112"/>
      <c r="WRJ82" s="112"/>
      <c r="WRK82" s="112"/>
      <c r="WRL82" s="112"/>
      <c r="WRM82" s="112"/>
      <c r="WRN82" s="112"/>
      <c r="WRO82" s="112"/>
      <c r="WRP82" s="112"/>
      <c r="WRQ82" s="112"/>
      <c r="WRR82" s="112"/>
      <c r="WRS82" s="112"/>
      <c r="WRT82" s="112"/>
      <c r="WRU82" s="112"/>
      <c r="WRV82" s="112"/>
      <c r="WRW82" s="112"/>
      <c r="WRX82" s="112"/>
      <c r="WRY82" s="112"/>
      <c r="WRZ82" s="112"/>
      <c r="WSA82" s="112"/>
      <c r="WSB82" s="112"/>
      <c r="WSC82" s="112"/>
      <c r="WSD82" s="112"/>
      <c r="WSE82" s="112"/>
      <c r="WSF82" s="112"/>
      <c r="WSG82" s="112"/>
      <c r="WSH82" s="112"/>
      <c r="WSI82" s="112"/>
      <c r="WSJ82" s="112"/>
      <c r="WSK82" s="112"/>
      <c r="WSL82" s="112"/>
      <c r="WSM82" s="112"/>
      <c r="WSN82" s="112"/>
      <c r="WSO82" s="112"/>
      <c r="WSP82" s="112"/>
      <c r="WSQ82" s="112"/>
      <c r="WSR82" s="112"/>
      <c r="WSS82" s="112"/>
      <c r="WST82" s="112"/>
      <c r="WSU82" s="112"/>
      <c r="WSV82" s="112"/>
      <c r="WSW82" s="112"/>
      <c r="WSX82" s="112"/>
      <c r="WSY82" s="112"/>
      <c r="WSZ82" s="112"/>
      <c r="WTA82" s="112"/>
      <c r="WTB82" s="112"/>
      <c r="WTC82" s="112"/>
      <c r="WTD82" s="112"/>
      <c r="WTE82" s="112"/>
      <c r="WTF82" s="112"/>
      <c r="WTG82" s="112"/>
      <c r="WTH82" s="112"/>
      <c r="WTI82" s="112"/>
      <c r="WTJ82" s="112"/>
      <c r="WTK82" s="112"/>
      <c r="WTL82" s="112"/>
      <c r="WTM82" s="112"/>
      <c r="WTN82" s="112"/>
      <c r="WTO82" s="112"/>
      <c r="WTP82" s="112"/>
      <c r="WTQ82" s="112"/>
      <c r="WTR82" s="112"/>
      <c r="WTS82" s="112"/>
      <c r="WTT82" s="112"/>
      <c r="WTU82" s="112"/>
      <c r="WTV82" s="112"/>
      <c r="WTW82" s="112"/>
      <c r="WTX82" s="112"/>
      <c r="WTY82" s="112"/>
      <c r="WTZ82" s="112"/>
      <c r="WUA82" s="112"/>
      <c r="WUB82" s="112"/>
      <c r="WUC82" s="112"/>
      <c r="WUD82" s="112"/>
      <c r="WUE82" s="112"/>
      <c r="WUF82" s="112"/>
      <c r="WUG82" s="112"/>
      <c r="WUH82" s="112"/>
      <c r="WUI82" s="112"/>
      <c r="WUJ82" s="112"/>
      <c r="WUK82" s="112"/>
      <c r="WUL82" s="112"/>
      <c r="WUM82" s="112"/>
      <c r="WUN82" s="112"/>
      <c r="WUO82" s="112"/>
      <c r="WUP82" s="112"/>
      <c r="WUQ82" s="112"/>
      <c r="WUR82" s="112"/>
      <c r="WUS82" s="112"/>
      <c r="WUT82" s="112"/>
      <c r="WUU82" s="112"/>
      <c r="WUV82" s="112"/>
      <c r="WUW82" s="112"/>
      <c r="WUX82" s="112"/>
      <c r="WUY82" s="112"/>
      <c r="WUZ82" s="112"/>
      <c r="WVA82" s="112"/>
      <c r="WVB82" s="112"/>
      <c r="WVC82" s="112"/>
      <c r="WVD82" s="112"/>
      <c r="WVE82" s="112"/>
      <c r="WVF82" s="112"/>
      <c r="WVG82" s="112"/>
      <c r="WVH82" s="112"/>
      <c r="WVI82" s="112"/>
      <c r="WVJ82" s="112"/>
      <c r="WVK82" s="112"/>
      <c r="WVL82" s="112"/>
      <c r="WVM82" s="112"/>
      <c r="WVN82" s="112"/>
      <c r="WVO82" s="112"/>
      <c r="WVP82" s="112"/>
      <c r="WVQ82" s="112"/>
      <c r="WVR82" s="112"/>
      <c r="WVS82" s="112"/>
      <c r="WVT82" s="112"/>
      <c r="WVU82" s="112"/>
      <c r="WVV82" s="112"/>
      <c r="WVW82" s="112"/>
      <c r="WVX82" s="112"/>
      <c r="WVY82" s="112"/>
      <c r="WVZ82" s="112"/>
      <c r="WWA82" s="112"/>
      <c r="WWB82" s="112"/>
      <c r="WWC82" s="112"/>
      <c r="WWD82" s="112"/>
      <c r="WWE82" s="112"/>
      <c r="WWF82" s="112"/>
      <c r="WWG82" s="112"/>
      <c r="WWH82" s="112"/>
      <c r="WWI82" s="112"/>
      <c r="WWJ82" s="112"/>
      <c r="WWK82" s="112"/>
      <c r="WWL82" s="112"/>
      <c r="WWM82" s="112"/>
      <c r="WWN82" s="112"/>
      <c r="WWO82" s="112"/>
      <c r="WWP82" s="112"/>
      <c r="WWQ82" s="112"/>
      <c r="WWR82" s="112"/>
      <c r="WWS82" s="112"/>
      <c r="WWT82" s="112"/>
      <c r="WWU82" s="112"/>
      <c r="WWV82" s="112"/>
      <c r="WWW82" s="112"/>
      <c r="WWX82" s="112"/>
      <c r="WWY82" s="112"/>
      <c r="WWZ82" s="112"/>
      <c r="WXA82" s="112"/>
      <c r="WXB82" s="112"/>
      <c r="WXC82" s="112"/>
      <c r="WXD82" s="112"/>
      <c r="WXE82" s="112"/>
      <c r="WXF82" s="112"/>
      <c r="WXG82" s="112"/>
      <c r="WXH82" s="112"/>
      <c r="WXI82" s="112"/>
      <c r="WXJ82" s="112"/>
      <c r="WXK82" s="112"/>
      <c r="WXL82" s="112"/>
      <c r="WXM82" s="112"/>
      <c r="WXN82" s="112"/>
      <c r="WXO82" s="112"/>
      <c r="WXP82" s="112"/>
      <c r="WXQ82" s="112"/>
      <c r="WXR82" s="112"/>
      <c r="WXS82" s="112"/>
      <c r="WXT82" s="112"/>
      <c r="WXU82" s="112"/>
      <c r="WXV82" s="112"/>
      <c r="WXW82" s="112"/>
      <c r="WXX82" s="112"/>
      <c r="WXY82" s="112"/>
      <c r="WXZ82" s="112"/>
      <c r="WYA82" s="112"/>
      <c r="WYB82" s="112"/>
      <c r="WYC82" s="112"/>
      <c r="WYD82" s="112"/>
      <c r="WYE82" s="112"/>
      <c r="WYF82" s="112"/>
      <c r="WYG82" s="112"/>
      <c r="WYH82" s="112"/>
      <c r="WYI82" s="112"/>
      <c r="WYJ82" s="112"/>
      <c r="WYK82" s="112"/>
      <c r="WYL82" s="112"/>
      <c r="WYM82" s="112"/>
      <c r="WYN82" s="112"/>
      <c r="WYO82" s="112"/>
      <c r="WYP82" s="112"/>
      <c r="WYQ82" s="112"/>
      <c r="WYR82" s="112"/>
      <c r="WYS82" s="112"/>
      <c r="WYT82" s="112"/>
      <c r="WYU82" s="112"/>
      <c r="WYV82" s="112"/>
      <c r="WYW82" s="112"/>
      <c r="WYX82" s="112"/>
      <c r="WYY82" s="112"/>
      <c r="WYZ82" s="112"/>
      <c r="WZA82" s="112"/>
      <c r="WZB82" s="112"/>
      <c r="WZC82" s="112"/>
      <c r="WZD82" s="112"/>
      <c r="WZE82" s="112"/>
      <c r="WZF82" s="112"/>
      <c r="WZG82" s="112"/>
      <c r="WZH82" s="112"/>
      <c r="WZI82" s="112"/>
      <c r="WZJ82" s="112"/>
      <c r="WZK82" s="112"/>
      <c r="WZL82" s="112"/>
      <c r="WZM82" s="112"/>
      <c r="WZN82" s="112"/>
      <c r="WZO82" s="112"/>
      <c r="WZP82" s="112"/>
      <c r="WZQ82" s="112"/>
      <c r="WZR82" s="112"/>
      <c r="WZS82" s="112"/>
      <c r="WZT82" s="112"/>
      <c r="WZU82" s="112"/>
      <c r="WZV82" s="112"/>
      <c r="WZW82" s="112"/>
      <c r="WZX82" s="112"/>
      <c r="WZY82" s="112"/>
      <c r="WZZ82" s="112"/>
      <c r="XAA82" s="112"/>
      <c r="XAB82" s="112"/>
      <c r="XAC82" s="112"/>
      <c r="XAD82" s="112"/>
      <c r="XAE82" s="112"/>
      <c r="XAF82" s="112"/>
      <c r="XAG82" s="112"/>
      <c r="XAH82" s="112"/>
      <c r="XAI82" s="112"/>
      <c r="XAJ82" s="112"/>
      <c r="XAK82" s="112"/>
      <c r="XAL82" s="112"/>
      <c r="XAM82" s="112"/>
      <c r="XAN82" s="112"/>
      <c r="XAO82" s="112"/>
      <c r="XAP82" s="112"/>
      <c r="XAQ82" s="112"/>
      <c r="XAR82" s="112"/>
      <c r="XAS82" s="112"/>
      <c r="XAT82" s="112"/>
      <c r="XAU82" s="112"/>
      <c r="XAV82" s="112"/>
      <c r="XAW82" s="112"/>
      <c r="XAX82" s="112"/>
      <c r="XAY82" s="112"/>
      <c r="XAZ82" s="112"/>
      <c r="XBA82" s="112"/>
      <c r="XBB82" s="112"/>
      <c r="XBC82" s="112"/>
      <c r="XBD82" s="112"/>
      <c r="XBE82" s="112"/>
      <c r="XBF82" s="112"/>
      <c r="XBG82" s="112"/>
      <c r="XBH82" s="112"/>
      <c r="XBI82" s="112"/>
      <c r="XBJ82" s="112"/>
      <c r="XBK82" s="112"/>
      <c r="XBL82" s="112"/>
      <c r="XBM82" s="112"/>
      <c r="XBN82" s="112"/>
      <c r="XBO82" s="112"/>
      <c r="XBP82" s="112"/>
      <c r="XBQ82" s="112"/>
      <c r="XBR82" s="112"/>
      <c r="XBS82" s="112"/>
      <c r="XBT82" s="112"/>
      <c r="XBU82" s="112"/>
      <c r="XBV82" s="112"/>
      <c r="XBW82" s="112"/>
      <c r="XBX82" s="112"/>
      <c r="XBY82" s="112"/>
      <c r="XBZ82" s="112"/>
      <c r="XCA82" s="112"/>
      <c r="XCB82" s="112"/>
      <c r="XCC82" s="112"/>
      <c r="XCD82" s="112"/>
      <c r="XCE82" s="112"/>
      <c r="XCF82" s="112"/>
      <c r="XCG82" s="112"/>
      <c r="XCH82" s="112"/>
      <c r="XCI82" s="112"/>
      <c r="XCJ82" s="112"/>
      <c r="XCK82" s="112"/>
      <c r="XCL82" s="112"/>
      <c r="XCM82" s="112"/>
      <c r="XCN82" s="112"/>
      <c r="XCO82" s="112"/>
      <c r="XCP82" s="112"/>
      <c r="XCQ82" s="112"/>
      <c r="XCR82" s="112"/>
      <c r="XCS82" s="112"/>
      <c r="XCT82" s="112"/>
      <c r="XCU82" s="112"/>
      <c r="XCV82" s="112"/>
      <c r="XCW82" s="112"/>
      <c r="XCX82" s="112"/>
      <c r="XCY82" s="112"/>
      <c r="XCZ82" s="112"/>
      <c r="XDA82" s="112"/>
      <c r="XDB82" s="112"/>
      <c r="XDC82" s="112"/>
      <c r="XDD82" s="112"/>
      <c r="XDE82" s="112"/>
      <c r="XDF82" s="112"/>
      <c r="XDG82" s="112"/>
      <c r="XDH82" s="112"/>
      <c r="XDI82" s="112"/>
      <c r="XDJ82" s="112"/>
      <c r="XDK82" s="112"/>
      <c r="XDL82" s="112"/>
      <c r="XDM82" s="112"/>
      <c r="XDN82" s="112"/>
      <c r="XDO82" s="112"/>
      <c r="XDP82" s="112"/>
      <c r="XDQ82" s="112"/>
      <c r="XDR82" s="112"/>
      <c r="XDS82" s="112"/>
      <c r="XDT82" s="112"/>
      <c r="XDU82" s="112"/>
      <c r="XDV82" s="112"/>
      <c r="XDW82" s="112"/>
      <c r="XDX82" s="112"/>
      <c r="XDY82" s="112"/>
      <c r="XDZ82" s="112"/>
      <c r="XEA82" s="112"/>
      <c r="XEB82" s="112"/>
      <c r="XEC82" s="112"/>
      <c r="XED82" s="112"/>
      <c r="XEE82" s="112"/>
      <c r="XEF82" s="112"/>
      <c r="XEG82" s="112"/>
      <c r="XEH82" s="112"/>
      <c r="XEI82" s="112"/>
      <c r="XEJ82" s="112"/>
      <c r="XEK82" s="112"/>
      <c r="XEL82" s="112"/>
      <c r="XEM82" s="112"/>
      <c r="XEN82" s="112"/>
      <c r="XEO82" s="112"/>
      <c r="XEP82" s="112"/>
      <c r="XEQ82" s="112"/>
      <c r="XER82" s="112"/>
      <c r="XES82" s="112"/>
      <c r="XET82" s="112"/>
      <c r="XEU82" s="112"/>
      <c r="XEV82" s="112"/>
      <c r="XEW82" s="112"/>
      <c r="XEX82" s="112"/>
      <c r="XEY82" s="112"/>
      <c r="XEZ82" s="112"/>
      <c r="XFA82" s="112"/>
      <c r="XFB82" s="112"/>
      <c r="XFC82" s="112"/>
      <c r="XFD82" s="112"/>
    </row>
    <row r="83" spans="1:16384" s="48" customFormat="1" ht="33.950000000000003" customHeight="1">
      <c r="A83" s="102">
        <f t="shared" si="19"/>
        <v>79</v>
      </c>
      <c r="B83" s="49" t="s">
        <v>230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21"/>
        <v>505.12</v>
      </c>
      <c r="J83" s="46">
        <f t="shared" si="22"/>
        <v>1249.5999999999999</v>
      </c>
      <c r="K83" s="44">
        <f t="shared" si="23"/>
        <v>193.60000000000002</v>
      </c>
      <c r="L83" s="46">
        <f t="shared" si="24"/>
        <v>535.04</v>
      </c>
      <c r="M83" s="46">
        <f t="shared" si="25"/>
        <v>1247.8400000000001</v>
      </c>
      <c r="N83" s="45"/>
      <c r="O83" s="46">
        <f t="shared" si="26"/>
        <v>3731.2</v>
      </c>
      <c r="P83" s="46">
        <f t="shared" si="27"/>
        <v>1065.1599999999999</v>
      </c>
      <c r="Q83" s="46">
        <f t="shared" si="28"/>
        <v>2691.04</v>
      </c>
      <c r="R83" s="46">
        <f t="shared" si="29"/>
        <v>16534.84</v>
      </c>
      <c r="S83" s="47">
        <v>111</v>
      </c>
    </row>
    <row r="84" spans="1:16384" s="48" customFormat="1" ht="33.950000000000003" customHeight="1">
      <c r="A84" s="102">
        <f t="shared" si="19"/>
        <v>80</v>
      </c>
      <c r="B84" s="49" t="s">
        <v>237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21"/>
        <v>505.12</v>
      </c>
      <c r="J84" s="46">
        <f t="shared" si="22"/>
        <v>1249.5999999999999</v>
      </c>
      <c r="K84" s="44">
        <f t="shared" si="23"/>
        <v>193.60000000000002</v>
      </c>
      <c r="L84" s="46">
        <f t="shared" si="24"/>
        <v>535.04</v>
      </c>
      <c r="M84" s="46">
        <f t="shared" si="25"/>
        <v>1247.8400000000001</v>
      </c>
      <c r="N84" s="45"/>
      <c r="O84" s="46">
        <f t="shared" si="26"/>
        <v>3731.2</v>
      </c>
      <c r="P84" s="46">
        <f t="shared" si="27"/>
        <v>1065.1599999999999</v>
      </c>
      <c r="Q84" s="46">
        <f t="shared" si="28"/>
        <v>2691.04</v>
      </c>
      <c r="R84" s="46">
        <f t="shared" si="29"/>
        <v>16534.84</v>
      </c>
      <c r="S84" s="47">
        <v>111</v>
      </c>
    </row>
    <row r="85" spans="1:16384" s="48" customFormat="1" ht="33.950000000000003" customHeight="1">
      <c r="A85" s="102">
        <f t="shared" si="19"/>
        <v>81</v>
      </c>
      <c r="B85" s="49" t="s">
        <v>175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21"/>
        <v>505.12</v>
      </c>
      <c r="J85" s="46">
        <f t="shared" si="22"/>
        <v>1249.5999999999999</v>
      </c>
      <c r="K85" s="44">
        <f t="shared" si="23"/>
        <v>193.60000000000002</v>
      </c>
      <c r="L85" s="46">
        <f t="shared" si="24"/>
        <v>535.04</v>
      </c>
      <c r="M85" s="46">
        <f t="shared" si="25"/>
        <v>1247.8400000000001</v>
      </c>
      <c r="N85" s="45"/>
      <c r="O85" s="46">
        <f t="shared" si="26"/>
        <v>3731.2</v>
      </c>
      <c r="P85" s="46">
        <f t="shared" si="27"/>
        <v>1065.1599999999999</v>
      </c>
      <c r="Q85" s="46">
        <f t="shared" si="28"/>
        <v>2691.04</v>
      </c>
      <c r="R85" s="46">
        <f t="shared" si="29"/>
        <v>16534.84</v>
      </c>
      <c r="S85" s="47">
        <v>111</v>
      </c>
    </row>
    <row r="86" spans="1:16384" s="48" customFormat="1" ht="33.950000000000003" customHeight="1">
      <c r="A86" s="102">
        <f t="shared" si="19"/>
        <v>82</v>
      </c>
      <c r="B86" s="49" t="s">
        <v>234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21"/>
        <v>505.12</v>
      </c>
      <c r="J86" s="46">
        <f t="shared" si="22"/>
        <v>1249.5999999999999</v>
      </c>
      <c r="K86" s="44">
        <f t="shared" si="23"/>
        <v>193.60000000000002</v>
      </c>
      <c r="L86" s="46">
        <f t="shared" si="24"/>
        <v>535.04</v>
      </c>
      <c r="M86" s="46">
        <f t="shared" si="25"/>
        <v>1247.8400000000001</v>
      </c>
      <c r="N86" s="45"/>
      <c r="O86" s="46">
        <f t="shared" si="26"/>
        <v>3731.2</v>
      </c>
      <c r="P86" s="46">
        <f t="shared" si="27"/>
        <v>1065.1599999999999</v>
      </c>
      <c r="Q86" s="46">
        <f t="shared" si="28"/>
        <v>2691.04</v>
      </c>
      <c r="R86" s="46">
        <f t="shared" si="29"/>
        <v>16534.84</v>
      </c>
      <c r="S86" s="47">
        <v>111</v>
      </c>
    </row>
    <row r="87" spans="1:16384" s="48" customFormat="1" ht="33.950000000000003" customHeight="1">
      <c r="A87" s="102">
        <f t="shared" si="19"/>
        <v>83</v>
      </c>
      <c r="B87" s="49" t="s">
        <v>172</v>
      </c>
      <c r="C87" s="49" t="s">
        <v>73</v>
      </c>
      <c r="D87" s="49" t="s">
        <v>29</v>
      </c>
      <c r="E87" s="50" t="s">
        <v>294</v>
      </c>
      <c r="F87" s="39">
        <v>19600</v>
      </c>
      <c r="G87" s="51"/>
      <c r="H87" s="46">
        <v>25</v>
      </c>
      <c r="I87" s="46">
        <f t="shared" si="21"/>
        <v>562.52</v>
      </c>
      <c r="J87" s="46">
        <f t="shared" si="22"/>
        <v>1391.6</v>
      </c>
      <c r="K87" s="44">
        <f t="shared" si="23"/>
        <v>215.60000000000002</v>
      </c>
      <c r="L87" s="46">
        <f t="shared" si="24"/>
        <v>595.84</v>
      </c>
      <c r="M87" s="46">
        <f t="shared" si="25"/>
        <v>1389.64</v>
      </c>
      <c r="N87" s="45"/>
      <c r="O87" s="46">
        <f t="shared" si="26"/>
        <v>4155.2</v>
      </c>
      <c r="P87" s="46">
        <f t="shared" si="27"/>
        <v>1183.3600000000001</v>
      </c>
      <c r="Q87" s="46">
        <f t="shared" si="28"/>
        <v>2996.84</v>
      </c>
      <c r="R87" s="46">
        <f t="shared" si="29"/>
        <v>18416.64</v>
      </c>
      <c r="S87" s="47">
        <v>111</v>
      </c>
    </row>
    <row r="88" spans="1:16384" s="48" customFormat="1" ht="33.950000000000003" customHeight="1">
      <c r="A88" s="102">
        <f t="shared" si="19"/>
        <v>84</v>
      </c>
      <c r="B88" s="49" t="s">
        <v>121</v>
      </c>
      <c r="C88" s="49" t="s">
        <v>73</v>
      </c>
      <c r="D88" s="49" t="s">
        <v>29</v>
      </c>
      <c r="E88" s="50" t="s">
        <v>294</v>
      </c>
      <c r="F88" s="39">
        <v>17600</v>
      </c>
      <c r="G88" s="51"/>
      <c r="H88" s="46">
        <v>25</v>
      </c>
      <c r="I88" s="46">
        <f t="shared" si="21"/>
        <v>505.12</v>
      </c>
      <c r="J88" s="46">
        <f t="shared" si="22"/>
        <v>1249.5999999999999</v>
      </c>
      <c r="K88" s="44">
        <f t="shared" si="23"/>
        <v>193.60000000000002</v>
      </c>
      <c r="L88" s="46">
        <f t="shared" si="24"/>
        <v>535.04</v>
      </c>
      <c r="M88" s="46">
        <f t="shared" si="25"/>
        <v>1247.8400000000001</v>
      </c>
      <c r="N88" s="45"/>
      <c r="O88" s="46">
        <f t="shared" si="26"/>
        <v>3731.2</v>
      </c>
      <c r="P88" s="46">
        <f t="shared" si="27"/>
        <v>1065.1599999999999</v>
      </c>
      <c r="Q88" s="46">
        <f t="shared" si="28"/>
        <v>2691.04</v>
      </c>
      <c r="R88" s="46">
        <f t="shared" si="29"/>
        <v>16534.84</v>
      </c>
      <c r="S88" s="47">
        <v>111</v>
      </c>
    </row>
    <row r="89" spans="1:16384" s="48" customFormat="1" ht="33.950000000000003" customHeight="1">
      <c r="A89" s="102">
        <f t="shared" si="19"/>
        <v>85</v>
      </c>
      <c r="B89" s="49" t="s">
        <v>235</v>
      </c>
      <c r="C89" s="49" t="s">
        <v>73</v>
      </c>
      <c r="D89" s="49" t="s">
        <v>29</v>
      </c>
      <c r="E89" s="50" t="s">
        <v>294</v>
      </c>
      <c r="F89" s="39">
        <v>17600</v>
      </c>
      <c r="G89" s="51"/>
      <c r="H89" s="46">
        <v>25</v>
      </c>
      <c r="I89" s="46">
        <f t="shared" si="21"/>
        <v>505.12</v>
      </c>
      <c r="J89" s="46">
        <f t="shared" si="22"/>
        <v>1249.5999999999999</v>
      </c>
      <c r="K89" s="44">
        <f t="shared" si="23"/>
        <v>193.60000000000002</v>
      </c>
      <c r="L89" s="46">
        <f t="shared" si="24"/>
        <v>535.04</v>
      </c>
      <c r="M89" s="46">
        <f t="shared" si="25"/>
        <v>1247.8400000000001</v>
      </c>
      <c r="N89" s="45"/>
      <c r="O89" s="46">
        <f t="shared" si="26"/>
        <v>3731.2</v>
      </c>
      <c r="P89" s="46">
        <f t="shared" si="27"/>
        <v>1065.1599999999999</v>
      </c>
      <c r="Q89" s="46">
        <f t="shared" si="28"/>
        <v>2691.04</v>
      </c>
      <c r="R89" s="46">
        <f t="shared" si="29"/>
        <v>16534.84</v>
      </c>
      <c r="S89" s="47">
        <v>111</v>
      </c>
    </row>
    <row r="90" spans="1:16384" s="48" customFormat="1" ht="33.950000000000003" customHeight="1">
      <c r="A90" s="102">
        <f t="shared" si="19"/>
        <v>86</v>
      </c>
      <c r="B90" s="49" t="s">
        <v>179</v>
      </c>
      <c r="C90" s="49" t="s">
        <v>73</v>
      </c>
      <c r="D90" s="49" t="s">
        <v>29</v>
      </c>
      <c r="E90" s="50" t="s">
        <v>294</v>
      </c>
      <c r="F90" s="39">
        <v>17600</v>
      </c>
      <c r="G90" s="51"/>
      <c r="H90" s="46">
        <v>25</v>
      </c>
      <c r="I90" s="46">
        <f t="shared" si="21"/>
        <v>505.12</v>
      </c>
      <c r="J90" s="46">
        <f t="shared" si="22"/>
        <v>1249.5999999999999</v>
      </c>
      <c r="K90" s="44">
        <f t="shared" si="23"/>
        <v>193.60000000000002</v>
      </c>
      <c r="L90" s="46">
        <f t="shared" si="24"/>
        <v>535.04</v>
      </c>
      <c r="M90" s="46">
        <f t="shared" si="25"/>
        <v>1247.8400000000001</v>
      </c>
      <c r="N90" s="45"/>
      <c r="O90" s="46">
        <f t="shared" si="26"/>
        <v>3731.2</v>
      </c>
      <c r="P90" s="46">
        <f t="shared" si="27"/>
        <v>1065.1599999999999</v>
      </c>
      <c r="Q90" s="46">
        <f t="shared" si="28"/>
        <v>2691.04</v>
      </c>
      <c r="R90" s="46">
        <f t="shared" si="29"/>
        <v>16534.84</v>
      </c>
      <c r="S90" s="47">
        <v>111</v>
      </c>
    </row>
    <row r="91" spans="1:16384" s="48" customFormat="1" ht="33.950000000000003" customHeight="1">
      <c r="A91" s="102">
        <f t="shared" si="19"/>
        <v>87</v>
      </c>
      <c r="B91" s="49" t="s">
        <v>371</v>
      </c>
      <c r="C91" s="49" t="s">
        <v>73</v>
      </c>
      <c r="D91" s="49" t="s">
        <v>29</v>
      </c>
      <c r="E91" s="50" t="s">
        <v>294</v>
      </c>
      <c r="F91" s="39">
        <v>17600</v>
      </c>
      <c r="G91" s="51"/>
      <c r="H91" s="46">
        <v>25</v>
      </c>
      <c r="I91" s="46">
        <f t="shared" si="21"/>
        <v>505.12</v>
      </c>
      <c r="J91" s="46">
        <f t="shared" si="22"/>
        <v>1249.5999999999999</v>
      </c>
      <c r="K91" s="44">
        <f t="shared" si="23"/>
        <v>193.60000000000002</v>
      </c>
      <c r="L91" s="46">
        <f t="shared" si="24"/>
        <v>535.04</v>
      </c>
      <c r="M91" s="46">
        <f t="shared" si="25"/>
        <v>1247.8400000000001</v>
      </c>
      <c r="N91" s="45"/>
      <c r="O91" s="46">
        <f t="shared" si="26"/>
        <v>3731.2</v>
      </c>
      <c r="P91" s="46">
        <f t="shared" si="27"/>
        <v>1065.1599999999999</v>
      </c>
      <c r="Q91" s="46">
        <f t="shared" si="28"/>
        <v>2691.04</v>
      </c>
      <c r="R91" s="46">
        <f t="shared" si="29"/>
        <v>16534.84</v>
      </c>
      <c r="S91" s="47">
        <v>111</v>
      </c>
    </row>
    <row r="92" spans="1:16384" s="48" customFormat="1" ht="33.950000000000003" customHeight="1">
      <c r="A92" s="102">
        <f t="shared" si="19"/>
        <v>88</v>
      </c>
      <c r="B92" s="49" t="s">
        <v>367</v>
      </c>
      <c r="C92" s="49" t="s">
        <v>73</v>
      </c>
      <c r="D92" s="49" t="s">
        <v>29</v>
      </c>
      <c r="E92" s="50" t="s">
        <v>294</v>
      </c>
      <c r="F92" s="39">
        <v>17600</v>
      </c>
      <c r="G92" s="51"/>
      <c r="H92" s="46">
        <v>25</v>
      </c>
      <c r="I92" s="46">
        <f t="shared" si="21"/>
        <v>505.12</v>
      </c>
      <c r="J92" s="46">
        <f t="shared" si="22"/>
        <v>1249.5999999999999</v>
      </c>
      <c r="K92" s="44">
        <f t="shared" si="23"/>
        <v>193.60000000000002</v>
      </c>
      <c r="L92" s="46">
        <f t="shared" si="24"/>
        <v>535.04</v>
      </c>
      <c r="M92" s="46">
        <f t="shared" si="25"/>
        <v>1247.8400000000001</v>
      </c>
      <c r="N92" s="45"/>
      <c r="O92" s="46">
        <f t="shared" si="26"/>
        <v>3731.2</v>
      </c>
      <c r="P92" s="46">
        <f t="shared" si="27"/>
        <v>1065.1599999999999</v>
      </c>
      <c r="Q92" s="46">
        <f t="shared" si="28"/>
        <v>2691.04</v>
      </c>
      <c r="R92" s="46">
        <f t="shared" si="29"/>
        <v>16534.84</v>
      </c>
      <c r="S92" s="47">
        <v>111</v>
      </c>
    </row>
    <row r="93" spans="1:16384" s="48" customFormat="1" ht="33.950000000000003" customHeight="1">
      <c r="A93" s="102">
        <f t="shared" si="19"/>
        <v>89</v>
      </c>
      <c r="B93" s="49" t="s">
        <v>383</v>
      </c>
      <c r="C93" s="49" t="s">
        <v>73</v>
      </c>
      <c r="D93" s="49" t="s">
        <v>29</v>
      </c>
      <c r="E93" s="50" t="s">
        <v>294</v>
      </c>
      <c r="F93" s="39">
        <v>17900</v>
      </c>
      <c r="G93" s="51"/>
      <c r="H93" s="46">
        <v>25</v>
      </c>
      <c r="I93" s="46">
        <f t="shared" si="21"/>
        <v>513.73</v>
      </c>
      <c r="J93" s="46">
        <f t="shared" si="22"/>
        <v>1270.8999999999999</v>
      </c>
      <c r="K93" s="44">
        <f t="shared" si="23"/>
        <v>196.9</v>
      </c>
      <c r="L93" s="46">
        <f t="shared" si="24"/>
        <v>544.16</v>
      </c>
      <c r="M93" s="46">
        <f t="shared" si="25"/>
        <v>1269.1100000000001</v>
      </c>
      <c r="N93" s="45"/>
      <c r="O93" s="46">
        <f t="shared" si="26"/>
        <v>3794.8</v>
      </c>
      <c r="P93" s="46">
        <f t="shared" si="27"/>
        <v>1082.8899999999999</v>
      </c>
      <c r="Q93" s="46">
        <f t="shared" si="28"/>
        <v>2736.91</v>
      </c>
      <c r="R93" s="46">
        <f t="shared" si="29"/>
        <v>16817.11</v>
      </c>
      <c r="S93" s="47">
        <v>111</v>
      </c>
    </row>
    <row r="94" spans="1:16384" s="48" customFormat="1" ht="33.950000000000003" customHeight="1">
      <c r="A94" s="102">
        <f t="shared" si="19"/>
        <v>90</v>
      </c>
      <c r="B94" s="94" t="s">
        <v>196</v>
      </c>
      <c r="C94" s="94" t="s">
        <v>73</v>
      </c>
      <c r="D94" s="94" t="s">
        <v>110</v>
      </c>
      <c r="E94" s="53" t="s">
        <v>294</v>
      </c>
      <c r="F94" s="54">
        <v>19800</v>
      </c>
      <c r="G94" s="55"/>
      <c r="H94" s="56">
        <v>25</v>
      </c>
      <c r="I94" s="56">
        <f t="shared" si="21"/>
        <v>568.26</v>
      </c>
      <c r="J94" s="56">
        <f t="shared" si="22"/>
        <v>1405.8</v>
      </c>
      <c r="K94" s="57">
        <f t="shared" si="23"/>
        <v>217.8</v>
      </c>
      <c r="L94" s="56">
        <f t="shared" si="24"/>
        <v>601.91999999999996</v>
      </c>
      <c r="M94" s="56">
        <f t="shared" si="25"/>
        <v>1403.8200000000002</v>
      </c>
      <c r="N94" s="58"/>
      <c r="O94" s="56">
        <f t="shared" si="26"/>
        <v>4197.6000000000004</v>
      </c>
      <c r="P94" s="56">
        <f t="shared" si="27"/>
        <v>1195.1799999999998</v>
      </c>
      <c r="Q94" s="56">
        <f t="shared" si="28"/>
        <v>3027.42</v>
      </c>
      <c r="R94" s="56">
        <f t="shared" si="29"/>
        <v>18604.82</v>
      </c>
      <c r="S94" s="59">
        <v>111</v>
      </c>
    </row>
    <row r="95" spans="1:16384" s="48" customFormat="1" ht="33.950000000000003" customHeight="1">
      <c r="A95" s="102">
        <f t="shared" si="19"/>
        <v>91</v>
      </c>
      <c r="B95" s="49" t="s">
        <v>116</v>
      </c>
      <c r="C95" s="49" t="s">
        <v>73</v>
      </c>
      <c r="D95" s="49" t="s">
        <v>110</v>
      </c>
      <c r="E95" s="50" t="s">
        <v>293</v>
      </c>
      <c r="F95" s="39">
        <v>22000</v>
      </c>
      <c r="G95" s="51"/>
      <c r="H95" s="46">
        <v>25</v>
      </c>
      <c r="I95" s="46">
        <f t="shared" si="21"/>
        <v>631.4</v>
      </c>
      <c r="J95" s="46">
        <f t="shared" si="22"/>
        <v>1561.9999999999998</v>
      </c>
      <c r="K95" s="44">
        <f t="shared" si="23"/>
        <v>242.00000000000003</v>
      </c>
      <c r="L95" s="46">
        <f t="shared" si="24"/>
        <v>668.8</v>
      </c>
      <c r="M95" s="46">
        <f t="shared" si="25"/>
        <v>1559.8000000000002</v>
      </c>
      <c r="N95" s="45"/>
      <c r="O95" s="46">
        <f t="shared" si="26"/>
        <v>4664</v>
      </c>
      <c r="P95" s="46">
        <f t="shared" si="27"/>
        <v>1325.1999999999998</v>
      </c>
      <c r="Q95" s="46">
        <f t="shared" si="28"/>
        <v>3363.8</v>
      </c>
      <c r="R95" s="46">
        <f t="shared" si="29"/>
        <v>20674.8</v>
      </c>
      <c r="S95" s="47">
        <v>111</v>
      </c>
    </row>
    <row r="96" spans="1:16384" s="48" customFormat="1" ht="33.950000000000003" customHeight="1">
      <c r="A96" s="102">
        <f t="shared" si="19"/>
        <v>92</v>
      </c>
      <c r="B96" s="96" t="s">
        <v>393</v>
      </c>
      <c r="C96" s="49" t="s">
        <v>73</v>
      </c>
      <c r="D96" s="49" t="s">
        <v>110</v>
      </c>
      <c r="E96" s="50" t="s">
        <v>294</v>
      </c>
      <c r="F96" s="39">
        <v>25000</v>
      </c>
      <c r="G96" s="51"/>
      <c r="H96" s="46">
        <v>25</v>
      </c>
      <c r="I96" s="46">
        <f t="shared" si="21"/>
        <v>717.5</v>
      </c>
      <c r="J96" s="46">
        <f t="shared" si="22"/>
        <v>1774.9999999999998</v>
      </c>
      <c r="K96" s="44">
        <f t="shared" si="23"/>
        <v>275</v>
      </c>
      <c r="L96" s="46">
        <f t="shared" si="24"/>
        <v>760</v>
      </c>
      <c r="M96" s="46">
        <f t="shared" si="25"/>
        <v>1772.5000000000002</v>
      </c>
      <c r="N96" s="45"/>
      <c r="O96" s="46">
        <f t="shared" si="26"/>
        <v>5300</v>
      </c>
      <c r="P96" s="46">
        <f t="shared" si="27"/>
        <v>1502.5</v>
      </c>
      <c r="Q96" s="46">
        <f t="shared" si="28"/>
        <v>3822.5</v>
      </c>
      <c r="R96" s="46">
        <f t="shared" si="29"/>
        <v>23497.5</v>
      </c>
      <c r="S96" s="47">
        <v>111</v>
      </c>
    </row>
    <row r="97" spans="1:19" s="48" customFormat="1" ht="33.950000000000003" customHeight="1">
      <c r="A97" s="102">
        <f t="shared" si="19"/>
        <v>93</v>
      </c>
      <c r="B97" s="49" t="s">
        <v>269</v>
      </c>
      <c r="C97" s="49" t="s">
        <v>305</v>
      </c>
      <c r="D97" s="49" t="s">
        <v>419</v>
      </c>
      <c r="E97" s="50" t="s">
        <v>295</v>
      </c>
      <c r="F97" s="39">
        <v>60000</v>
      </c>
      <c r="G97" s="51">
        <v>3486.68</v>
      </c>
      <c r="H97" s="46">
        <v>25</v>
      </c>
      <c r="I97" s="46">
        <f>+F97*2.87%</f>
        <v>1722</v>
      </c>
      <c r="J97" s="46">
        <f>+F97*7.1%</f>
        <v>4260</v>
      </c>
      <c r="K97" s="44">
        <f>F97*1.1%</f>
        <v>660.00000000000011</v>
      </c>
      <c r="L97" s="46">
        <f>+F97*3.04%</f>
        <v>1824</v>
      </c>
      <c r="M97" s="46">
        <f>+F97*7.09%</f>
        <v>4254</v>
      </c>
      <c r="N97" s="45"/>
      <c r="O97" s="46">
        <f>SUM(I97:N97)</f>
        <v>12720</v>
      </c>
      <c r="P97" s="46">
        <f>+G97+H97+I97+L97+N97</f>
        <v>7057.68</v>
      </c>
      <c r="Q97" s="46">
        <f>+J97+K97+M97</f>
        <v>9174</v>
      </c>
      <c r="R97" s="46">
        <f>+F97-P97</f>
        <v>52942.32</v>
      </c>
      <c r="S97" s="47">
        <v>111</v>
      </c>
    </row>
    <row r="98" spans="1:19" s="48" customFormat="1" ht="33.950000000000003" customHeight="1">
      <c r="A98" s="102">
        <f t="shared" si="19"/>
        <v>94</v>
      </c>
      <c r="B98" s="49" t="s">
        <v>354</v>
      </c>
      <c r="C98" s="49" t="s">
        <v>305</v>
      </c>
      <c r="D98" s="49" t="s">
        <v>355</v>
      </c>
      <c r="E98" s="50" t="s">
        <v>293</v>
      </c>
      <c r="F98" s="39">
        <v>23100</v>
      </c>
      <c r="G98" s="51"/>
      <c r="H98" s="46">
        <v>25</v>
      </c>
      <c r="I98" s="46">
        <f t="shared" si="21"/>
        <v>662.97</v>
      </c>
      <c r="J98" s="46">
        <f t="shared" si="22"/>
        <v>1640.1</v>
      </c>
      <c r="K98" s="44">
        <f t="shared" si="23"/>
        <v>254.10000000000002</v>
      </c>
      <c r="L98" s="46">
        <f t="shared" si="24"/>
        <v>702.24</v>
      </c>
      <c r="M98" s="46">
        <f t="shared" si="25"/>
        <v>1637.7900000000002</v>
      </c>
      <c r="N98" s="45"/>
      <c r="O98" s="46">
        <f t="shared" si="26"/>
        <v>4897.2</v>
      </c>
      <c r="P98" s="46">
        <f t="shared" si="27"/>
        <v>1390.21</v>
      </c>
      <c r="Q98" s="46">
        <f t="shared" si="28"/>
        <v>3531.99</v>
      </c>
      <c r="R98" s="46">
        <f t="shared" si="29"/>
        <v>21709.79</v>
      </c>
      <c r="S98" s="47">
        <v>111</v>
      </c>
    </row>
    <row r="99" spans="1:19" s="48" customFormat="1" ht="33.950000000000003" customHeight="1">
      <c r="A99" s="102">
        <f t="shared" si="19"/>
        <v>95</v>
      </c>
      <c r="B99" s="49" t="s">
        <v>79</v>
      </c>
      <c r="C99" s="49" t="s">
        <v>305</v>
      </c>
      <c r="D99" s="49" t="s">
        <v>80</v>
      </c>
      <c r="E99" s="50" t="s">
        <v>295</v>
      </c>
      <c r="F99" s="39">
        <v>23100</v>
      </c>
      <c r="G99" s="51"/>
      <c r="H99" s="46">
        <v>25</v>
      </c>
      <c r="I99" s="46">
        <f t="shared" si="21"/>
        <v>662.97</v>
      </c>
      <c r="J99" s="46">
        <f t="shared" si="22"/>
        <v>1640.1</v>
      </c>
      <c r="K99" s="44">
        <f t="shared" si="23"/>
        <v>254.10000000000002</v>
      </c>
      <c r="L99" s="46">
        <f t="shared" si="24"/>
        <v>702.24</v>
      </c>
      <c r="M99" s="46">
        <f t="shared" si="25"/>
        <v>1637.7900000000002</v>
      </c>
      <c r="N99" s="45"/>
      <c r="O99" s="46">
        <f t="shared" si="26"/>
        <v>4897.2</v>
      </c>
      <c r="P99" s="46">
        <f t="shared" si="27"/>
        <v>1390.21</v>
      </c>
      <c r="Q99" s="46">
        <f t="shared" si="28"/>
        <v>3531.99</v>
      </c>
      <c r="R99" s="46">
        <f t="shared" si="29"/>
        <v>21709.79</v>
      </c>
      <c r="S99" s="47">
        <v>111</v>
      </c>
    </row>
    <row r="100" spans="1:19" s="48" customFormat="1" ht="33.950000000000003" customHeight="1">
      <c r="A100" s="102">
        <f t="shared" si="19"/>
        <v>96</v>
      </c>
      <c r="B100" s="49" t="s">
        <v>356</v>
      </c>
      <c r="C100" s="49" t="s">
        <v>305</v>
      </c>
      <c r="D100" s="49" t="s">
        <v>355</v>
      </c>
      <c r="E100" s="50" t="s">
        <v>293</v>
      </c>
      <c r="F100" s="39">
        <v>23100</v>
      </c>
      <c r="G100" s="51"/>
      <c r="H100" s="46">
        <v>25</v>
      </c>
      <c r="I100" s="46">
        <f t="shared" si="21"/>
        <v>662.97</v>
      </c>
      <c r="J100" s="46">
        <f t="shared" si="22"/>
        <v>1640.1</v>
      </c>
      <c r="K100" s="44">
        <f t="shared" si="23"/>
        <v>254.10000000000002</v>
      </c>
      <c r="L100" s="46">
        <f t="shared" si="24"/>
        <v>702.24</v>
      </c>
      <c r="M100" s="46">
        <f t="shared" si="25"/>
        <v>1637.7900000000002</v>
      </c>
      <c r="N100" s="45">
        <v>2380.2399999999998</v>
      </c>
      <c r="O100" s="46">
        <f t="shared" si="26"/>
        <v>7277.44</v>
      </c>
      <c r="P100" s="46">
        <f t="shared" si="27"/>
        <v>3770.45</v>
      </c>
      <c r="Q100" s="46">
        <f t="shared" si="28"/>
        <v>3531.99</v>
      </c>
      <c r="R100" s="46">
        <f t="shared" si="29"/>
        <v>19329.55</v>
      </c>
      <c r="S100" s="47">
        <v>111</v>
      </c>
    </row>
    <row r="101" spans="1:19" s="48" customFormat="1" ht="33.950000000000003" customHeight="1">
      <c r="A101" s="102">
        <f t="shared" si="19"/>
        <v>97</v>
      </c>
      <c r="B101" s="49" t="s">
        <v>366</v>
      </c>
      <c r="C101" s="49" t="s">
        <v>305</v>
      </c>
      <c r="D101" s="49" t="s">
        <v>355</v>
      </c>
      <c r="E101" s="50" t="s">
        <v>293</v>
      </c>
      <c r="F101" s="39">
        <v>23100</v>
      </c>
      <c r="G101" s="51"/>
      <c r="H101" s="46">
        <v>25</v>
      </c>
      <c r="I101" s="46">
        <f t="shared" si="21"/>
        <v>662.97</v>
      </c>
      <c r="J101" s="46">
        <f t="shared" si="22"/>
        <v>1640.1</v>
      </c>
      <c r="K101" s="44">
        <f t="shared" si="23"/>
        <v>254.10000000000002</v>
      </c>
      <c r="L101" s="46">
        <f t="shared" si="24"/>
        <v>702.24</v>
      </c>
      <c r="M101" s="46">
        <f t="shared" si="25"/>
        <v>1637.7900000000002</v>
      </c>
      <c r="N101" s="45"/>
      <c r="O101" s="46">
        <f t="shared" si="26"/>
        <v>4897.2</v>
      </c>
      <c r="P101" s="46">
        <f t="shared" si="27"/>
        <v>1390.21</v>
      </c>
      <c r="Q101" s="46">
        <f t="shared" si="28"/>
        <v>3531.99</v>
      </c>
      <c r="R101" s="46">
        <f t="shared" si="29"/>
        <v>21709.79</v>
      </c>
      <c r="S101" s="47">
        <v>111</v>
      </c>
    </row>
    <row r="102" spans="1:19" s="48" customFormat="1" ht="33.950000000000003" customHeight="1">
      <c r="A102" s="102">
        <f t="shared" si="19"/>
        <v>98</v>
      </c>
      <c r="B102" s="49" t="s">
        <v>257</v>
      </c>
      <c r="C102" s="49" t="s">
        <v>28</v>
      </c>
      <c r="D102" s="49" t="s">
        <v>80</v>
      </c>
      <c r="E102" s="50" t="s">
        <v>295</v>
      </c>
      <c r="F102" s="39">
        <v>23100</v>
      </c>
      <c r="G102" s="51"/>
      <c r="H102" s="46">
        <v>25</v>
      </c>
      <c r="I102" s="46">
        <f t="shared" si="21"/>
        <v>662.97</v>
      </c>
      <c r="J102" s="46">
        <f t="shared" si="22"/>
        <v>1640.1</v>
      </c>
      <c r="K102" s="44">
        <f t="shared" si="23"/>
        <v>254.10000000000002</v>
      </c>
      <c r="L102" s="46">
        <f t="shared" si="24"/>
        <v>702.24</v>
      </c>
      <c r="M102" s="46">
        <f t="shared" si="25"/>
        <v>1637.7900000000002</v>
      </c>
      <c r="N102" s="45"/>
      <c r="O102" s="46">
        <f t="shared" si="26"/>
        <v>4897.2</v>
      </c>
      <c r="P102" s="46">
        <f t="shared" si="27"/>
        <v>1390.21</v>
      </c>
      <c r="Q102" s="46">
        <f t="shared" si="28"/>
        <v>3531.99</v>
      </c>
      <c r="R102" s="46">
        <f t="shared" si="29"/>
        <v>21709.79</v>
      </c>
      <c r="S102" s="47">
        <v>111</v>
      </c>
    </row>
    <row r="103" spans="1:19" s="48" customFormat="1" ht="33.950000000000003" customHeight="1">
      <c r="A103" s="102">
        <f t="shared" si="19"/>
        <v>99</v>
      </c>
      <c r="B103" s="49" t="s">
        <v>326</v>
      </c>
      <c r="C103" s="49" t="s">
        <v>28</v>
      </c>
      <c r="D103" s="49" t="s">
        <v>130</v>
      </c>
      <c r="E103" s="50" t="s">
        <v>293</v>
      </c>
      <c r="F103" s="39">
        <v>23100</v>
      </c>
      <c r="G103" s="51"/>
      <c r="H103" s="46">
        <v>25</v>
      </c>
      <c r="I103" s="46">
        <f t="shared" si="21"/>
        <v>662.97</v>
      </c>
      <c r="J103" s="46">
        <f t="shared" si="22"/>
        <v>1640.1</v>
      </c>
      <c r="K103" s="44">
        <f t="shared" si="23"/>
        <v>254.10000000000002</v>
      </c>
      <c r="L103" s="46">
        <f t="shared" si="24"/>
        <v>702.24</v>
      </c>
      <c r="M103" s="46">
        <f t="shared" si="25"/>
        <v>1637.7900000000002</v>
      </c>
      <c r="N103" s="45"/>
      <c r="O103" s="46">
        <f t="shared" si="26"/>
        <v>4897.2</v>
      </c>
      <c r="P103" s="46">
        <f t="shared" si="27"/>
        <v>1390.21</v>
      </c>
      <c r="Q103" s="46">
        <f t="shared" si="28"/>
        <v>3531.99</v>
      </c>
      <c r="R103" s="46">
        <f t="shared" si="29"/>
        <v>21709.79</v>
      </c>
      <c r="S103" s="47">
        <v>111</v>
      </c>
    </row>
    <row r="104" spans="1:19" s="48" customFormat="1" ht="33.950000000000003" customHeight="1">
      <c r="A104" s="102">
        <f t="shared" si="19"/>
        <v>100</v>
      </c>
      <c r="B104" s="49" t="s">
        <v>210</v>
      </c>
      <c r="C104" s="49" t="s">
        <v>306</v>
      </c>
      <c r="D104" s="49" t="s">
        <v>54</v>
      </c>
      <c r="E104" s="50" t="s">
        <v>295</v>
      </c>
      <c r="F104" s="39">
        <v>22000</v>
      </c>
      <c r="G104" s="51"/>
      <c r="H104" s="46">
        <v>25</v>
      </c>
      <c r="I104" s="46">
        <f t="shared" si="21"/>
        <v>631.4</v>
      </c>
      <c r="J104" s="46">
        <f t="shared" si="22"/>
        <v>1561.9999999999998</v>
      </c>
      <c r="K104" s="44">
        <f t="shared" si="23"/>
        <v>242.00000000000003</v>
      </c>
      <c r="L104" s="46">
        <f t="shared" si="24"/>
        <v>668.8</v>
      </c>
      <c r="M104" s="46">
        <f t="shared" si="25"/>
        <v>1559.8000000000002</v>
      </c>
      <c r="N104" s="45"/>
      <c r="O104" s="46">
        <f t="shared" si="26"/>
        <v>4664</v>
      </c>
      <c r="P104" s="46">
        <f t="shared" si="27"/>
        <v>1325.1999999999998</v>
      </c>
      <c r="Q104" s="46">
        <f t="shared" si="28"/>
        <v>3363.8</v>
      </c>
      <c r="R104" s="46">
        <f t="shared" si="29"/>
        <v>20674.8</v>
      </c>
      <c r="S104" s="47">
        <v>111</v>
      </c>
    </row>
    <row r="105" spans="1:19" s="48" customFormat="1" ht="33.950000000000003" customHeight="1">
      <c r="A105" s="102">
        <f t="shared" si="19"/>
        <v>101</v>
      </c>
      <c r="B105" s="49" t="s">
        <v>168</v>
      </c>
      <c r="C105" s="49" t="s">
        <v>59</v>
      </c>
      <c r="D105" s="49" t="s">
        <v>169</v>
      </c>
      <c r="E105" s="50" t="s">
        <v>294</v>
      </c>
      <c r="F105" s="39">
        <v>26250</v>
      </c>
      <c r="G105" s="51"/>
      <c r="H105" s="46">
        <v>25</v>
      </c>
      <c r="I105" s="46">
        <f t="shared" si="21"/>
        <v>753.375</v>
      </c>
      <c r="J105" s="46">
        <f t="shared" si="22"/>
        <v>1863.7499999999998</v>
      </c>
      <c r="K105" s="44">
        <f t="shared" si="23"/>
        <v>288.75000000000006</v>
      </c>
      <c r="L105" s="46">
        <f t="shared" si="24"/>
        <v>798</v>
      </c>
      <c r="M105" s="46">
        <f t="shared" si="25"/>
        <v>1861.1250000000002</v>
      </c>
      <c r="N105" s="45"/>
      <c r="O105" s="46">
        <f t="shared" si="26"/>
        <v>5565</v>
      </c>
      <c r="P105" s="46">
        <f t="shared" si="27"/>
        <v>1576.375</v>
      </c>
      <c r="Q105" s="46">
        <f t="shared" si="28"/>
        <v>4013.625</v>
      </c>
      <c r="R105" s="46">
        <f t="shared" si="29"/>
        <v>24673.625</v>
      </c>
      <c r="S105" s="47">
        <v>111</v>
      </c>
    </row>
    <row r="106" spans="1:19" s="48" customFormat="1" ht="33.950000000000003" customHeight="1">
      <c r="A106" s="102">
        <f t="shared" si="19"/>
        <v>102</v>
      </c>
      <c r="B106" s="49" t="s">
        <v>146</v>
      </c>
      <c r="C106" s="49" t="s">
        <v>59</v>
      </c>
      <c r="D106" s="49" t="s">
        <v>147</v>
      </c>
      <c r="E106" s="50" t="s">
        <v>295</v>
      </c>
      <c r="F106" s="39">
        <v>23100</v>
      </c>
      <c r="G106" s="51"/>
      <c r="H106" s="46">
        <v>25</v>
      </c>
      <c r="I106" s="46">
        <f t="shared" si="21"/>
        <v>662.97</v>
      </c>
      <c r="J106" s="46">
        <f t="shared" si="22"/>
        <v>1640.1</v>
      </c>
      <c r="K106" s="44">
        <f t="shared" si="23"/>
        <v>254.10000000000002</v>
      </c>
      <c r="L106" s="46">
        <f t="shared" si="24"/>
        <v>702.24</v>
      </c>
      <c r="M106" s="46">
        <f t="shared" si="25"/>
        <v>1637.7900000000002</v>
      </c>
      <c r="N106" s="45">
        <v>1190.1199999999999</v>
      </c>
      <c r="O106" s="46">
        <f t="shared" si="26"/>
        <v>6087.32</v>
      </c>
      <c r="P106" s="46">
        <f t="shared" si="27"/>
        <v>2580.33</v>
      </c>
      <c r="Q106" s="46">
        <f t="shared" si="28"/>
        <v>3531.99</v>
      </c>
      <c r="R106" s="46">
        <f t="shared" si="29"/>
        <v>20519.669999999998</v>
      </c>
      <c r="S106" s="47">
        <v>111</v>
      </c>
    </row>
    <row r="107" spans="1:19" s="48" customFormat="1" ht="33.950000000000003" customHeight="1">
      <c r="A107" s="102">
        <f t="shared" si="19"/>
        <v>103</v>
      </c>
      <c r="B107" s="49" t="s">
        <v>58</v>
      </c>
      <c r="C107" s="49" t="s">
        <v>59</v>
      </c>
      <c r="D107" s="49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21"/>
        <v>631.4</v>
      </c>
      <c r="J107" s="46">
        <f t="shared" si="22"/>
        <v>1561.9999999999998</v>
      </c>
      <c r="K107" s="44">
        <f t="shared" si="23"/>
        <v>242.00000000000003</v>
      </c>
      <c r="L107" s="46">
        <f t="shared" si="24"/>
        <v>668.8</v>
      </c>
      <c r="M107" s="46">
        <f t="shared" si="25"/>
        <v>1559.8000000000002</v>
      </c>
      <c r="N107" s="45"/>
      <c r="O107" s="46">
        <f t="shared" si="26"/>
        <v>4664</v>
      </c>
      <c r="P107" s="46">
        <f t="shared" si="27"/>
        <v>1325.1999999999998</v>
      </c>
      <c r="Q107" s="46">
        <f t="shared" si="28"/>
        <v>3363.8</v>
      </c>
      <c r="R107" s="46">
        <f t="shared" si="29"/>
        <v>20674.8</v>
      </c>
      <c r="S107" s="47">
        <v>111</v>
      </c>
    </row>
    <row r="108" spans="1:19" s="48" customFormat="1" ht="33.950000000000003" customHeight="1">
      <c r="A108" s="102">
        <f t="shared" si="19"/>
        <v>104</v>
      </c>
      <c r="B108" s="49" t="s">
        <v>176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21"/>
        <v>631.4</v>
      </c>
      <c r="J108" s="46">
        <f t="shared" si="22"/>
        <v>1561.9999999999998</v>
      </c>
      <c r="K108" s="44">
        <f t="shared" si="23"/>
        <v>242.00000000000003</v>
      </c>
      <c r="L108" s="46">
        <f t="shared" si="24"/>
        <v>668.8</v>
      </c>
      <c r="M108" s="46">
        <f t="shared" si="25"/>
        <v>1559.8000000000002</v>
      </c>
      <c r="N108" s="45">
        <v>1190.1199999999999</v>
      </c>
      <c r="O108" s="46">
        <f t="shared" si="26"/>
        <v>5854.12</v>
      </c>
      <c r="P108" s="46">
        <f t="shared" si="27"/>
        <v>2515.3199999999997</v>
      </c>
      <c r="Q108" s="46">
        <f t="shared" si="28"/>
        <v>3363.8</v>
      </c>
      <c r="R108" s="46">
        <f t="shared" si="29"/>
        <v>19484.68</v>
      </c>
      <c r="S108" s="47">
        <v>111</v>
      </c>
    </row>
    <row r="109" spans="1:19" s="48" customFormat="1" ht="33.950000000000003" customHeight="1">
      <c r="A109" s="102">
        <f t="shared" si="19"/>
        <v>105</v>
      </c>
      <c r="B109" s="49" t="s">
        <v>268</v>
      </c>
      <c r="C109" s="49" t="s">
        <v>59</v>
      </c>
      <c r="D109" s="49" t="s">
        <v>32</v>
      </c>
      <c r="E109" s="50" t="s">
        <v>294</v>
      </c>
      <c r="F109" s="39">
        <v>22000</v>
      </c>
      <c r="G109" s="51"/>
      <c r="H109" s="46">
        <v>25</v>
      </c>
      <c r="I109" s="46">
        <f t="shared" si="21"/>
        <v>631.4</v>
      </c>
      <c r="J109" s="46">
        <f t="shared" si="22"/>
        <v>1561.9999999999998</v>
      </c>
      <c r="K109" s="44">
        <f t="shared" si="23"/>
        <v>242.00000000000003</v>
      </c>
      <c r="L109" s="46">
        <f t="shared" si="24"/>
        <v>668.8</v>
      </c>
      <c r="M109" s="46">
        <f t="shared" si="25"/>
        <v>1559.8000000000002</v>
      </c>
      <c r="N109" s="45">
        <v>1190.1199999999999</v>
      </c>
      <c r="O109" s="46">
        <f t="shared" si="26"/>
        <v>5854.12</v>
      </c>
      <c r="P109" s="46">
        <f t="shared" si="27"/>
        <v>2515.3199999999997</v>
      </c>
      <c r="Q109" s="46">
        <f t="shared" si="28"/>
        <v>3363.8</v>
      </c>
      <c r="R109" s="46">
        <f t="shared" si="29"/>
        <v>19484.68</v>
      </c>
      <c r="S109" s="47">
        <v>111</v>
      </c>
    </row>
    <row r="110" spans="1:19" s="48" customFormat="1" ht="33.950000000000003" customHeight="1">
      <c r="A110" s="102">
        <f t="shared" si="19"/>
        <v>106</v>
      </c>
      <c r="B110" s="49" t="s">
        <v>156</v>
      </c>
      <c r="C110" s="49" t="s">
        <v>59</v>
      </c>
      <c r="D110" s="49" t="s">
        <v>32</v>
      </c>
      <c r="E110" s="50" t="s">
        <v>294</v>
      </c>
      <c r="F110" s="39">
        <v>24525</v>
      </c>
      <c r="G110" s="51"/>
      <c r="H110" s="46">
        <v>25</v>
      </c>
      <c r="I110" s="46">
        <f t="shared" si="21"/>
        <v>703.86749999999995</v>
      </c>
      <c r="J110" s="46">
        <f t="shared" si="22"/>
        <v>1741.2749999999999</v>
      </c>
      <c r="K110" s="44">
        <f t="shared" si="23"/>
        <v>269.77500000000003</v>
      </c>
      <c r="L110" s="46">
        <f t="shared" si="24"/>
        <v>745.56</v>
      </c>
      <c r="M110" s="46">
        <f t="shared" si="25"/>
        <v>1738.8225000000002</v>
      </c>
      <c r="N110" s="45"/>
      <c r="O110" s="46">
        <f t="shared" si="26"/>
        <v>5199.3</v>
      </c>
      <c r="P110" s="46">
        <f t="shared" si="27"/>
        <v>1474.4274999999998</v>
      </c>
      <c r="Q110" s="46">
        <f t="shared" si="28"/>
        <v>3749.8725000000004</v>
      </c>
      <c r="R110" s="46">
        <f t="shared" si="29"/>
        <v>23050.572500000002</v>
      </c>
      <c r="S110" s="47">
        <v>111</v>
      </c>
    </row>
    <row r="111" spans="1:19" s="48" customFormat="1" ht="33.950000000000003" customHeight="1">
      <c r="A111" s="102">
        <f t="shared" si="19"/>
        <v>107</v>
      </c>
      <c r="B111" s="42" t="s">
        <v>319</v>
      </c>
      <c r="C111" s="42" t="s">
        <v>59</v>
      </c>
      <c r="D111" s="42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21"/>
        <v>568.26</v>
      </c>
      <c r="J111" s="46">
        <f t="shared" si="22"/>
        <v>1405.8</v>
      </c>
      <c r="K111" s="44">
        <f t="shared" si="23"/>
        <v>217.8</v>
      </c>
      <c r="L111" s="46">
        <f t="shared" si="24"/>
        <v>601.91999999999996</v>
      </c>
      <c r="M111" s="46">
        <f t="shared" si="25"/>
        <v>1403.8200000000002</v>
      </c>
      <c r="N111" s="45"/>
      <c r="O111" s="46">
        <f t="shared" si="26"/>
        <v>4197.6000000000004</v>
      </c>
      <c r="P111" s="46">
        <f t="shared" si="27"/>
        <v>1195.1799999999998</v>
      </c>
      <c r="Q111" s="46">
        <f t="shared" si="28"/>
        <v>3027.42</v>
      </c>
      <c r="R111" s="46">
        <f t="shared" si="29"/>
        <v>18604.82</v>
      </c>
      <c r="S111" s="47">
        <v>111</v>
      </c>
    </row>
    <row r="112" spans="1:19" s="48" customFormat="1" ht="33.950000000000003" customHeight="1">
      <c r="A112" s="102">
        <f t="shared" si="19"/>
        <v>108</v>
      </c>
      <c r="B112" s="49" t="s">
        <v>353</v>
      </c>
      <c r="C112" s="49" t="s">
        <v>59</v>
      </c>
      <c r="D112" s="42" t="s">
        <v>32</v>
      </c>
      <c r="E112" s="43" t="s">
        <v>293</v>
      </c>
      <c r="F112" s="114">
        <v>23000</v>
      </c>
      <c r="G112" s="115"/>
      <c r="H112" s="116">
        <v>25</v>
      </c>
      <c r="I112" s="46">
        <f t="shared" si="21"/>
        <v>660.1</v>
      </c>
      <c r="J112" s="46">
        <f t="shared" si="22"/>
        <v>1632.9999999999998</v>
      </c>
      <c r="K112" s="44">
        <f t="shared" si="23"/>
        <v>253.00000000000003</v>
      </c>
      <c r="L112" s="46">
        <f t="shared" si="24"/>
        <v>699.2</v>
      </c>
      <c r="M112" s="46">
        <f t="shared" si="25"/>
        <v>1630.7</v>
      </c>
      <c r="N112" s="45"/>
      <c r="O112" s="46">
        <f t="shared" si="26"/>
        <v>4876</v>
      </c>
      <c r="P112" s="46">
        <f t="shared" si="27"/>
        <v>1384.3000000000002</v>
      </c>
      <c r="Q112" s="46">
        <f t="shared" si="28"/>
        <v>3516.7</v>
      </c>
      <c r="R112" s="46">
        <f t="shared" si="29"/>
        <v>21615.7</v>
      </c>
      <c r="S112" s="47">
        <v>111</v>
      </c>
    </row>
    <row r="113" spans="1:19" s="48" customFormat="1" ht="33.950000000000003" customHeight="1">
      <c r="A113" s="102">
        <f t="shared" si="19"/>
        <v>109</v>
      </c>
      <c r="B113" s="49" t="s">
        <v>376</v>
      </c>
      <c r="C113" s="49" t="s">
        <v>59</v>
      </c>
      <c r="D113" s="42" t="s">
        <v>32</v>
      </c>
      <c r="E113" s="50" t="s">
        <v>294</v>
      </c>
      <c r="F113" s="39">
        <v>22000</v>
      </c>
      <c r="G113" s="51"/>
      <c r="H113" s="46">
        <v>25</v>
      </c>
      <c r="I113" s="46">
        <f t="shared" si="21"/>
        <v>631.4</v>
      </c>
      <c r="J113" s="46">
        <f t="shared" si="22"/>
        <v>1561.9999999999998</v>
      </c>
      <c r="K113" s="44">
        <f t="shared" si="23"/>
        <v>242.00000000000003</v>
      </c>
      <c r="L113" s="46">
        <f t="shared" si="24"/>
        <v>668.8</v>
      </c>
      <c r="M113" s="46">
        <f t="shared" si="25"/>
        <v>1559.8000000000002</v>
      </c>
      <c r="N113" s="45"/>
      <c r="O113" s="46">
        <f t="shared" si="26"/>
        <v>4664</v>
      </c>
      <c r="P113" s="46">
        <f t="shared" si="27"/>
        <v>1325.1999999999998</v>
      </c>
      <c r="Q113" s="46">
        <f t="shared" si="28"/>
        <v>3363.8</v>
      </c>
      <c r="R113" s="46">
        <f t="shared" si="29"/>
        <v>20674.8</v>
      </c>
      <c r="S113" s="47">
        <v>111</v>
      </c>
    </row>
    <row r="114" spans="1:19" s="48" customFormat="1" ht="33.950000000000003" customHeight="1">
      <c r="A114" s="102">
        <f t="shared" si="19"/>
        <v>110</v>
      </c>
      <c r="B114" s="49" t="s">
        <v>360</v>
      </c>
      <c r="C114" s="49" t="s">
        <v>59</v>
      </c>
      <c r="D114" s="49" t="s">
        <v>32</v>
      </c>
      <c r="E114" s="50" t="s">
        <v>294</v>
      </c>
      <c r="F114" s="39">
        <v>22000</v>
      </c>
      <c r="G114" s="51"/>
      <c r="H114" s="46">
        <v>25</v>
      </c>
      <c r="I114" s="46">
        <f t="shared" si="21"/>
        <v>631.4</v>
      </c>
      <c r="J114" s="46">
        <f t="shared" si="22"/>
        <v>1561.9999999999998</v>
      </c>
      <c r="K114" s="44">
        <f t="shared" si="23"/>
        <v>242.00000000000003</v>
      </c>
      <c r="L114" s="46">
        <f t="shared" si="24"/>
        <v>668.8</v>
      </c>
      <c r="M114" s="46">
        <f t="shared" si="25"/>
        <v>1559.8000000000002</v>
      </c>
      <c r="N114" s="45"/>
      <c r="O114" s="46">
        <f t="shared" si="26"/>
        <v>4664</v>
      </c>
      <c r="P114" s="46">
        <f t="shared" si="27"/>
        <v>1325.1999999999998</v>
      </c>
      <c r="Q114" s="46">
        <f t="shared" si="28"/>
        <v>3363.8</v>
      </c>
      <c r="R114" s="46">
        <f t="shared" si="29"/>
        <v>20674.8</v>
      </c>
      <c r="S114" s="47">
        <v>111</v>
      </c>
    </row>
    <row r="115" spans="1:19" s="48" customFormat="1" ht="33.950000000000003" customHeight="1">
      <c r="A115" s="102">
        <f t="shared" si="19"/>
        <v>111</v>
      </c>
      <c r="B115" s="49" t="s">
        <v>386</v>
      </c>
      <c r="C115" s="49" t="s">
        <v>59</v>
      </c>
      <c r="D115" s="49" t="s">
        <v>32</v>
      </c>
      <c r="E115" s="50" t="s">
        <v>293</v>
      </c>
      <c r="F115" s="39">
        <v>24000</v>
      </c>
      <c r="G115" s="51"/>
      <c r="H115" s="46">
        <v>25</v>
      </c>
      <c r="I115" s="46">
        <f t="shared" si="21"/>
        <v>688.8</v>
      </c>
      <c r="J115" s="46">
        <f t="shared" si="22"/>
        <v>1703.9999999999998</v>
      </c>
      <c r="K115" s="44">
        <f t="shared" si="23"/>
        <v>264</v>
      </c>
      <c r="L115" s="46">
        <f t="shared" si="24"/>
        <v>729.6</v>
      </c>
      <c r="M115" s="46">
        <f t="shared" si="25"/>
        <v>1701.6000000000001</v>
      </c>
      <c r="N115" s="45"/>
      <c r="O115" s="46">
        <f t="shared" si="26"/>
        <v>5088</v>
      </c>
      <c r="P115" s="46">
        <f t="shared" si="27"/>
        <v>1443.4</v>
      </c>
      <c r="Q115" s="46">
        <f t="shared" si="28"/>
        <v>3669.6</v>
      </c>
      <c r="R115" s="46">
        <f t="shared" si="29"/>
        <v>22556.6</v>
      </c>
      <c r="S115" s="47">
        <v>111</v>
      </c>
    </row>
    <row r="116" spans="1:19" s="48" customFormat="1" ht="33.950000000000003" customHeight="1">
      <c r="A116" s="102">
        <f t="shared" si="19"/>
        <v>112</v>
      </c>
      <c r="B116" s="95" t="s">
        <v>401</v>
      </c>
      <c r="C116" s="49" t="s">
        <v>59</v>
      </c>
      <c r="D116" s="42" t="s">
        <v>32</v>
      </c>
      <c r="E116" s="50" t="s">
        <v>294</v>
      </c>
      <c r="F116" s="39">
        <v>24000</v>
      </c>
      <c r="G116" s="51"/>
      <c r="H116" s="46">
        <v>25</v>
      </c>
      <c r="I116" s="46">
        <f t="shared" si="21"/>
        <v>688.8</v>
      </c>
      <c r="J116" s="46">
        <f t="shared" si="22"/>
        <v>1703.9999999999998</v>
      </c>
      <c r="K116" s="44">
        <f t="shared" si="23"/>
        <v>264</v>
      </c>
      <c r="L116" s="46">
        <f t="shared" si="24"/>
        <v>729.6</v>
      </c>
      <c r="M116" s="46">
        <f t="shared" si="25"/>
        <v>1701.6000000000001</v>
      </c>
      <c r="N116" s="45"/>
      <c r="O116" s="46">
        <f t="shared" si="26"/>
        <v>5088</v>
      </c>
      <c r="P116" s="46">
        <f t="shared" si="27"/>
        <v>1443.4</v>
      </c>
      <c r="Q116" s="46">
        <f t="shared" si="28"/>
        <v>3669.6</v>
      </c>
      <c r="R116" s="46">
        <f t="shared" si="29"/>
        <v>22556.6</v>
      </c>
      <c r="S116" s="47">
        <v>111</v>
      </c>
    </row>
    <row r="117" spans="1:19" s="48" customFormat="1" ht="33.950000000000003" customHeight="1">
      <c r="A117" s="102">
        <f t="shared" si="19"/>
        <v>113</v>
      </c>
      <c r="B117" s="49" t="s">
        <v>315</v>
      </c>
      <c r="C117" s="49" t="s">
        <v>59</v>
      </c>
      <c r="D117" s="49" t="s">
        <v>32</v>
      </c>
      <c r="E117" s="50" t="s">
        <v>293</v>
      </c>
      <c r="F117" s="39">
        <v>19800</v>
      </c>
      <c r="G117" s="51"/>
      <c r="H117" s="46">
        <v>25</v>
      </c>
      <c r="I117" s="46">
        <f t="shared" si="21"/>
        <v>568.26</v>
      </c>
      <c r="J117" s="46">
        <f t="shared" si="22"/>
        <v>1405.8</v>
      </c>
      <c r="K117" s="44">
        <f t="shared" si="23"/>
        <v>217.8</v>
      </c>
      <c r="L117" s="46">
        <f t="shared" si="24"/>
        <v>601.91999999999996</v>
      </c>
      <c r="M117" s="46">
        <f t="shared" si="25"/>
        <v>1403.8200000000002</v>
      </c>
      <c r="N117" s="45"/>
      <c r="O117" s="46">
        <f t="shared" si="26"/>
        <v>4197.6000000000004</v>
      </c>
      <c r="P117" s="46">
        <f t="shared" si="27"/>
        <v>1195.1799999999998</v>
      </c>
      <c r="Q117" s="46">
        <f t="shared" si="28"/>
        <v>3027.42</v>
      </c>
      <c r="R117" s="46">
        <f t="shared" si="29"/>
        <v>18604.82</v>
      </c>
      <c r="S117" s="47">
        <v>111</v>
      </c>
    </row>
    <row r="118" spans="1:19" s="48" customFormat="1" ht="33.950000000000003" customHeight="1">
      <c r="A118" s="102">
        <f t="shared" si="19"/>
        <v>114</v>
      </c>
      <c r="B118" s="49" t="s">
        <v>114</v>
      </c>
      <c r="C118" s="49" t="s">
        <v>59</v>
      </c>
      <c r="D118" s="49" t="s">
        <v>115</v>
      </c>
      <c r="E118" s="50" t="s">
        <v>294</v>
      </c>
      <c r="F118" s="39">
        <v>16500</v>
      </c>
      <c r="G118" s="51"/>
      <c r="H118" s="46">
        <v>25</v>
      </c>
      <c r="I118" s="46">
        <f t="shared" si="21"/>
        <v>473.55</v>
      </c>
      <c r="J118" s="46">
        <f t="shared" si="22"/>
        <v>1171.5</v>
      </c>
      <c r="K118" s="44">
        <f t="shared" si="23"/>
        <v>181.50000000000003</v>
      </c>
      <c r="L118" s="46">
        <f t="shared" si="24"/>
        <v>501.6</v>
      </c>
      <c r="M118" s="46">
        <f t="shared" si="25"/>
        <v>1169.8500000000001</v>
      </c>
      <c r="N118" s="45"/>
      <c r="O118" s="46">
        <f t="shared" si="26"/>
        <v>3498</v>
      </c>
      <c r="P118" s="46">
        <f t="shared" si="27"/>
        <v>1000.1500000000001</v>
      </c>
      <c r="Q118" s="46">
        <f t="shared" si="28"/>
        <v>2522.8500000000004</v>
      </c>
      <c r="R118" s="46">
        <f t="shared" si="29"/>
        <v>15499.85</v>
      </c>
      <c r="S118" s="47">
        <v>111</v>
      </c>
    </row>
    <row r="119" spans="1:19" s="48" customFormat="1" ht="33.950000000000003" customHeight="1">
      <c r="A119" s="102">
        <f t="shared" si="19"/>
        <v>115</v>
      </c>
      <c r="B119" s="49" t="s">
        <v>197</v>
      </c>
      <c r="C119" s="49" t="s">
        <v>55</v>
      </c>
      <c r="D119" s="49" t="s">
        <v>418</v>
      </c>
      <c r="E119" s="50" t="s">
        <v>295</v>
      </c>
      <c r="F119" s="39">
        <v>50000</v>
      </c>
      <c r="G119" s="51">
        <v>1854</v>
      </c>
      <c r="H119" s="46">
        <v>25</v>
      </c>
      <c r="I119" s="46">
        <f>+F119*2.87%</f>
        <v>1435</v>
      </c>
      <c r="J119" s="46">
        <f>+F119*7.1%</f>
        <v>3549.9999999999995</v>
      </c>
      <c r="K119" s="44">
        <f>F119*1.1%</f>
        <v>550</v>
      </c>
      <c r="L119" s="46">
        <f>+F119*3.04%</f>
        <v>1520</v>
      </c>
      <c r="M119" s="46">
        <f>+F119*7.09%</f>
        <v>3545.0000000000005</v>
      </c>
      <c r="N119" s="45"/>
      <c r="O119" s="46">
        <f>SUM(I119:N119)</f>
        <v>10600</v>
      </c>
      <c r="P119" s="46">
        <f>+G119+H119+I119+L119+N119</f>
        <v>4834</v>
      </c>
      <c r="Q119" s="46">
        <f>+J119+K119+M119</f>
        <v>7645</v>
      </c>
      <c r="R119" s="46">
        <f>+F119-P119</f>
        <v>45166</v>
      </c>
      <c r="S119" s="47">
        <v>111</v>
      </c>
    </row>
    <row r="120" spans="1:19" s="48" customFormat="1" ht="33.950000000000003" customHeight="1">
      <c r="A120" s="102">
        <f t="shared" si="19"/>
        <v>116</v>
      </c>
      <c r="B120" s="49" t="s">
        <v>149</v>
      </c>
      <c r="C120" s="49" t="s">
        <v>55</v>
      </c>
      <c r="D120" s="49" t="s">
        <v>45</v>
      </c>
      <c r="E120" s="50" t="s">
        <v>295</v>
      </c>
      <c r="F120" s="39">
        <v>28875</v>
      </c>
      <c r="G120" s="51"/>
      <c r="H120" s="46">
        <v>25</v>
      </c>
      <c r="I120" s="46">
        <f t="shared" si="21"/>
        <v>828.71249999999998</v>
      </c>
      <c r="J120" s="46">
        <f t="shared" si="22"/>
        <v>2050.125</v>
      </c>
      <c r="K120" s="44">
        <f t="shared" si="23"/>
        <v>317.62500000000006</v>
      </c>
      <c r="L120" s="46">
        <f t="shared" si="24"/>
        <v>877.8</v>
      </c>
      <c r="M120" s="46">
        <f t="shared" si="25"/>
        <v>2047.2375000000002</v>
      </c>
      <c r="N120" s="45"/>
      <c r="O120" s="46">
        <f t="shared" si="26"/>
        <v>6121.5</v>
      </c>
      <c r="P120" s="46">
        <f t="shared" si="27"/>
        <v>1731.5124999999998</v>
      </c>
      <c r="Q120" s="46">
        <f t="shared" si="28"/>
        <v>4414.9875000000002</v>
      </c>
      <c r="R120" s="46">
        <f t="shared" si="29"/>
        <v>27143.487499999999</v>
      </c>
      <c r="S120" s="47">
        <v>111</v>
      </c>
    </row>
    <row r="121" spans="1:19" s="48" customFormat="1" ht="33.950000000000003" customHeight="1">
      <c r="A121" s="102">
        <f t="shared" si="19"/>
        <v>117</v>
      </c>
      <c r="B121" s="97" t="s">
        <v>394</v>
      </c>
      <c r="C121" s="49" t="s">
        <v>55</v>
      </c>
      <c r="D121" s="49" t="s">
        <v>45</v>
      </c>
      <c r="E121" s="50" t="s">
        <v>294</v>
      </c>
      <c r="F121" s="39">
        <v>38000</v>
      </c>
      <c r="G121" s="51">
        <v>160.38</v>
      </c>
      <c r="H121" s="46">
        <v>25</v>
      </c>
      <c r="I121" s="46">
        <f t="shared" si="21"/>
        <v>1090.5999999999999</v>
      </c>
      <c r="J121" s="46">
        <f t="shared" si="22"/>
        <v>2697.9999999999995</v>
      </c>
      <c r="K121" s="44">
        <f t="shared" si="23"/>
        <v>418.00000000000006</v>
      </c>
      <c r="L121" s="46">
        <f t="shared" si="24"/>
        <v>1155.2</v>
      </c>
      <c r="M121" s="46">
        <f t="shared" si="25"/>
        <v>2694.2000000000003</v>
      </c>
      <c r="N121" s="45"/>
      <c r="O121" s="46">
        <f t="shared" si="26"/>
        <v>8056</v>
      </c>
      <c r="P121" s="46">
        <f t="shared" si="27"/>
        <v>2431.1800000000003</v>
      </c>
      <c r="Q121" s="46">
        <f t="shared" si="28"/>
        <v>5810.2</v>
      </c>
      <c r="R121" s="46">
        <f t="shared" si="29"/>
        <v>35568.82</v>
      </c>
      <c r="S121" s="47">
        <v>111</v>
      </c>
    </row>
    <row r="122" spans="1:19" s="48" customFormat="1" ht="33.950000000000003" customHeight="1">
      <c r="A122" s="102">
        <f t="shared" si="19"/>
        <v>118</v>
      </c>
      <c r="B122" s="49" t="s">
        <v>93</v>
      </c>
      <c r="C122" s="49" t="s">
        <v>55</v>
      </c>
      <c r="D122" s="49" t="s">
        <v>45</v>
      </c>
      <c r="E122" s="50" t="s">
        <v>293</v>
      </c>
      <c r="F122" s="39">
        <v>28875</v>
      </c>
      <c r="G122" s="51"/>
      <c r="H122" s="46">
        <v>25</v>
      </c>
      <c r="I122" s="46">
        <f>+F122*2.87%</f>
        <v>828.71249999999998</v>
      </c>
      <c r="J122" s="46">
        <f>+F122*7.1%</f>
        <v>2050.125</v>
      </c>
      <c r="K122" s="44">
        <f>F122*1.1%</f>
        <v>317.62500000000006</v>
      </c>
      <c r="L122" s="46">
        <f>+F122*3.04%</f>
        <v>877.8</v>
      </c>
      <c r="M122" s="46">
        <f>+F122*7.09%</f>
        <v>2047.2375000000002</v>
      </c>
      <c r="N122" s="45">
        <v>2380.2399999999998</v>
      </c>
      <c r="O122" s="46">
        <f>SUM(I122:N122)</f>
        <v>8501.74</v>
      </c>
      <c r="P122" s="46">
        <f>+G122+H122+I122+L122+N122</f>
        <v>4111.7524999999996</v>
      </c>
      <c r="Q122" s="46">
        <f>+J122+K122+M122</f>
        <v>4414.9875000000002</v>
      </c>
      <c r="R122" s="46">
        <f>+F122-P122</f>
        <v>24763.247500000001</v>
      </c>
      <c r="S122" s="47">
        <v>111</v>
      </c>
    </row>
    <row r="123" spans="1:19" s="48" customFormat="1" ht="33.950000000000003" customHeight="1">
      <c r="A123" s="102">
        <f t="shared" si="19"/>
        <v>119</v>
      </c>
      <c r="B123" s="49" t="s">
        <v>148</v>
      </c>
      <c r="C123" s="49" t="s">
        <v>55</v>
      </c>
      <c r="D123" s="49" t="s">
        <v>147</v>
      </c>
      <c r="E123" s="50" t="s">
        <v>293</v>
      </c>
      <c r="F123" s="39">
        <v>23100</v>
      </c>
      <c r="G123" s="51"/>
      <c r="H123" s="46">
        <v>25</v>
      </c>
      <c r="I123" s="46">
        <f t="shared" si="21"/>
        <v>662.97</v>
      </c>
      <c r="J123" s="46">
        <f t="shared" si="22"/>
        <v>1640.1</v>
      </c>
      <c r="K123" s="44">
        <f t="shared" si="23"/>
        <v>254.10000000000002</v>
      </c>
      <c r="L123" s="46">
        <f t="shared" si="24"/>
        <v>702.24</v>
      </c>
      <c r="M123" s="46">
        <f t="shared" si="25"/>
        <v>1637.7900000000002</v>
      </c>
      <c r="N123" s="45"/>
      <c r="O123" s="46">
        <f t="shared" si="26"/>
        <v>4897.2</v>
      </c>
      <c r="P123" s="46">
        <f t="shared" si="27"/>
        <v>1390.21</v>
      </c>
      <c r="Q123" s="46">
        <f t="shared" si="28"/>
        <v>3531.99</v>
      </c>
      <c r="R123" s="46">
        <f t="shared" si="29"/>
        <v>21709.79</v>
      </c>
      <c r="S123" s="47">
        <v>111</v>
      </c>
    </row>
    <row r="124" spans="1:19" s="48" customFormat="1" ht="33.950000000000003" customHeight="1">
      <c r="A124" s="102">
        <f t="shared" si="19"/>
        <v>120</v>
      </c>
      <c r="B124" s="95" t="s">
        <v>398</v>
      </c>
      <c r="C124" s="49" t="s">
        <v>55</v>
      </c>
      <c r="D124" s="49" t="s">
        <v>147</v>
      </c>
      <c r="E124" s="50" t="s">
        <v>294</v>
      </c>
      <c r="F124" s="39">
        <v>23100</v>
      </c>
      <c r="G124" s="51"/>
      <c r="H124" s="46">
        <v>25</v>
      </c>
      <c r="I124" s="46">
        <f t="shared" si="21"/>
        <v>662.97</v>
      </c>
      <c r="J124" s="46">
        <f t="shared" si="22"/>
        <v>1640.1</v>
      </c>
      <c r="K124" s="44">
        <f t="shared" si="23"/>
        <v>254.10000000000002</v>
      </c>
      <c r="L124" s="46">
        <f t="shared" si="24"/>
        <v>702.24</v>
      </c>
      <c r="M124" s="46">
        <f t="shared" si="25"/>
        <v>1637.7900000000002</v>
      </c>
      <c r="N124" s="45"/>
      <c r="O124" s="46">
        <f t="shared" si="26"/>
        <v>4897.2</v>
      </c>
      <c r="P124" s="46">
        <f t="shared" si="27"/>
        <v>1390.21</v>
      </c>
      <c r="Q124" s="46">
        <f t="shared" si="28"/>
        <v>3531.99</v>
      </c>
      <c r="R124" s="46">
        <f t="shared" si="29"/>
        <v>21709.79</v>
      </c>
      <c r="S124" s="47">
        <v>111</v>
      </c>
    </row>
    <row r="125" spans="1:19" s="48" customFormat="1" ht="33.950000000000003" customHeight="1">
      <c r="A125" s="102">
        <f t="shared" si="19"/>
        <v>121</v>
      </c>
      <c r="B125" s="49" t="s">
        <v>233</v>
      </c>
      <c r="C125" s="49" t="s">
        <v>55</v>
      </c>
      <c r="D125" s="49" t="s">
        <v>54</v>
      </c>
      <c r="E125" s="50" t="s">
        <v>295</v>
      </c>
      <c r="F125" s="39">
        <v>22000</v>
      </c>
      <c r="G125" s="51"/>
      <c r="H125" s="46">
        <v>25</v>
      </c>
      <c r="I125" s="46">
        <f t="shared" si="21"/>
        <v>631.4</v>
      </c>
      <c r="J125" s="46">
        <f t="shared" si="22"/>
        <v>1561.9999999999998</v>
      </c>
      <c r="K125" s="44">
        <f t="shared" si="23"/>
        <v>242.00000000000003</v>
      </c>
      <c r="L125" s="46">
        <f t="shared" si="24"/>
        <v>668.8</v>
      </c>
      <c r="M125" s="46">
        <f t="shared" si="25"/>
        <v>1559.8000000000002</v>
      </c>
      <c r="N125" s="45">
        <v>1190.1199999999999</v>
      </c>
      <c r="O125" s="46">
        <f t="shared" si="26"/>
        <v>5854.12</v>
      </c>
      <c r="P125" s="46">
        <f t="shared" si="27"/>
        <v>2515.3199999999997</v>
      </c>
      <c r="Q125" s="46">
        <f t="shared" si="28"/>
        <v>3363.8</v>
      </c>
      <c r="R125" s="46">
        <f t="shared" si="29"/>
        <v>19484.68</v>
      </c>
      <c r="S125" s="47">
        <v>111</v>
      </c>
    </row>
    <row r="126" spans="1:19" s="48" customFormat="1" ht="33.950000000000003" customHeight="1">
      <c r="A126" s="102">
        <f t="shared" si="19"/>
        <v>122</v>
      </c>
      <c r="B126" s="49" t="s">
        <v>251</v>
      </c>
      <c r="C126" s="49" t="s">
        <v>55</v>
      </c>
      <c r="D126" s="49" t="s">
        <v>126</v>
      </c>
      <c r="E126" s="50" t="s">
        <v>295</v>
      </c>
      <c r="F126" s="39">
        <v>23100</v>
      </c>
      <c r="G126" s="51"/>
      <c r="H126" s="46">
        <v>25</v>
      </c>
      <c r="I126" s="46">
        <f t="shared" si="21"/>
        <v>662.97</v>
      </c>
      <c r="J126" s="46">
        <f t="shared" si="22"/>
        <v>1640.1</v>
      </c>
      <c r="K126" s="44">
        <f t="shared" si="23"/>
        <v>254.10000000000002</v>
      </c>
      <c r="L126" s="46">
        <f t="shared" si="24"/>
        <v>702.24</v>
      </c>
      <c r="M126" s="46">
        <f t="shared" si="25"/>
        <v>1637.7900000000002</v>
      </c>
      <c r="N126" s="45"/>
      <c r="O126" s="46">
        <f t="shared" si="26"/>
        <v>4897.2</v>
      </c>
      <c r="P126" s="46">
        <f t="shared" si="27"/>
        <v>1390.21</v>
      </c>
      <c r="Q126" s="46">
        <f t="shared" si="28"/>
        <v>3531.99</v>
      </c>
      <c r="R126" s="46">
        <f t="shared" si="29"/>
        <v>21709.79</v>
      </c>
      <c r="S126" s="47">
        <v>111</v>
      </c>
    </row>
    <row r="127" spans="1:19" s="48" customFormat="1" ht="33.950000000000003" customHeight="1">
      <c r="A127" s="102">
        <f t="shared" si="19"/>
        <v>123</v>
      </c>
      <c r="B127" s="95" t="s">
        <v>396</v>
      </c>
      <c r="C127" s="49" t="s">
        <v>55</v>
      </c>
      <c r="D127" s="49" t="s">
        <v>126</v>
      </c>
      <c r="E127" s="50" t="s">
        <v>294</v>
      </c>
      <c r="F127" s="39">
        <v>23100</v>
      </c>
      <c r="G127" s="51"/>
      <c r="H127" s="46">
        <v>25</v>
      </c>
      <c r="I127" s="46">
        <f t="shared" si="21"/>
        <v>662.97</v>
      </c>
      <c r="J127" s="46">
        <f t="shared" si="22"/>
        <v>1640.1</v>
      </c>
      <c r="K127" s="44">
        <f t="shared" si="23"/>
        <v>254.10000000000002</v>
      </c>
      <c r="L127" s="46">
        <f t="shared" si="24"/>
        <v>702.24</v>
      </c>
      <c r="M127" s="46">
        <f t="shared" si="25"/>
        <v>1637.7900000000002</v>
      </c>
      <c r="N127" s="45"/>
      <c r="O127" s="46">
        <f t="shared" si="26"/>
        <v>4897.2</v>
      </c>
      <c r="P127" s="46">
        <f t="shared" si="27"/>
        <v>1390.21</v>
      </c>
      <c r="Q127" s="46">
        <f t="shared" si="28"/>
        <v>3531.99</v>
      </c>
      <c r="R127" s="46">
        <f t="shared" si="29"/>
        <v>21709.79</v>
      </c>
      <c r="S127" s="47">
        <v>111</v>
      </c>
    </row>
    <row r="128" spans="1:19" s="48" customFormat="1" ht="33.950000000000003" customHeight="1">
      <c r="A128" s="102">
        <f t="shared" si="19"/>
        <v>124</v>
      </c>
      <c r="B128" s="49" t="s">
        <v>281</v>
      </c>
      <c r="C128" s="49" t="s">
        <v>55</v>
      </c>
      <c r="D128" s="49" t="s">
        <v>81</v>
      </c>
      <c r="E128" s="50" t="s">
        <v>295</v>
      </c>
      <c r="F128" s="39">
        <v>19800</v>
      </c>
      <c r="G128" s="51"/>
      <c r="H128" s="46">
        <v>25</v>
      </c>
      <c r="I128" s="46">
        <f t="shared" si="21"/>
        <v>568.26</v>
      </c>
      <c r="J128" s="46">
        <f t="shared" si="22"/>
        <v>1405.8</v>
      </c>
      <c r="K128" s="44">
        <f t="shared" si="23"/>
        <v>217.8</v>
      </c>
      <c r="L128" s="46">
        <f t="shared" si="24"/>
        <v>601.91999999999996</v>
      </c>
      <c r="M128" s="46">
        <f t="shared" si="25"/>
        <v>1403.8200000000002</v>
      </c>
      <c r="N128" s="45"/>
      <c r="O128" s="46">
        <f t="shared" si="26"/>
        <v>4197.6000000000004</v>
      </c>
      <c r="P128" s="46">
        <f t="shared" si="27"/>
        <v>1195.1799999999998</v>
      </c>
      <c r="Q128" s="46">
        <f t="shared" si="28"/>
        <v>3027.42</v>
      </c>
      <c r="R128" s="46">
        <f t="shared" si="29"/>
        <v>18604.82</v>
      </c>
      <c r="S128" s="47">
        <v>111</v>
      </c>
    </row>
    <row r="129" spans="1:19" s="48" customFormat="1" ht="33.950000000000003" customHeight="1">
      <c r="A129" s="102">
        <f t="shared" si="19"/>
        <v>125</v>
      </c>
      <c r="B129" s="49" t="s">
        <v>278</v>
      </c>
      <c r="C129" s="49" t="s">
        <v>55</v>
      </c>
      <c r="D129" s="49" t="s">
        <v>81</v>
      </c>
      <c r="E129" s="50" t="s">
        <v>294</v>
      </c>
      <c r="F129" s="39">
        <v>19800</v>
      </c>
      <c r="G129" s="51"/>
      <c r="H129" s="46">
        <v>25</v>
      </c>
      <c r="I129" s="46">
        <f t="shared" si="21"/>
        <v>568.26</v>
      </c>
      <c r="J129" s="46">
        <f t="shared" si="22"/>
        <v>1405.8</v>
      </c>
      <c r="K129" s="44">
        <f t="shared" si="23"/>
        <v>217.8</v>
      </c>
      <c r="L129" s="46">
        <f t="shared" si="24"/>
        <v>601.91999999999996</v>
      </c>
      <c r="M129" s="46">
        <f t="shared" si="25"/>
        <v>1403.8200000000002</v>
      </c>
      <c r="N129" s="45"/>
      <c r="O129" s="46">
        <f t="shared" si="26"/>
        <v>4197.6000000000004</v>
      </c>
      <c r="P129" s="46">
        <f t="shared" si="27"/>
        <v>1195.1799999999998</v>
      </c>
      <c r="Q129" s="46">
        <f t="shared" si="28"/>
        <v>3027.42</v>
      </c>
      <c r="R129" s="46">
        <f t="shared" si="29"/>
        <v>18604.82</v>
      </c>
      <c r="S129" s="47">
        <v>111</v>
      </c>
    </row>
    <row r="130" spans="1:19" s="48" customFormat="1" ht="33.950000000000003" customHeight="1">
      <c r="A130" s="102">
        <f t="shared" si="19"/>
        <v>126</v>
      </c>
      <c r="B130" s="49" t="s">
        <v>256</v>
      </c>
      <c r="C130" s="49" t="s">
        <v>55</v>
      </c>
      <c r="D130" s="49" t="s">
        <v>56</v>
      </c>
      <c r="E130" s="50" t="s">
        <v>294</v>
      </c>
      <c r="F130" s="39">
        <v>17985</v>
      </c>
      <c r="G130" s="51"/>
      <c r="H130" s="46">
        <v>25</v>
      </c>
      <c r="I130" s="46">
        <f t="shared" si="21"/>
        <v>516.16949999999997</v>
      </c>
      <c r="J130" s="46">
        <f t="shared" si="22"/>
        <v>1276.9349999999999</v>
      </c>
      <c r="K130" s="44">
        <f t="shared" si="23"/>
        <v>197.83500000000001</v>
      </c>
      <c r="L130" s="46">
        <f t="shared" si="24"/>
        <v>546.74400000000003</v>
      </c>
      <c r="M130" s="46">
        <f t="shared" si="25"/>
        <v>1275.1365000000001</v>
      </c>
      <c r="N130" s="45"/>
      <c r="O130" s="46">
        <f t="shared" si="26"/>
        <v>3812.82</v>
      </c>
      <c r="P130" s="46">
        <f t="shared" si="27"/>
        <v>1087.9135000000001</v>
      </c>
      <c r="Q130" s="46">
        <f t="shared" si="28"/>
        <v>2749.9065000000001</v>
      </c>
      <c r="R130" s="46">
        <f t="shared" si="29"/>
        <v>16897.086500000001</v>
      </c>
      <c r="S130" s="47">
        <v>111</v>
      </c>
    </row>
    <row r="131" spans="1:19" s="48" customFormat="1" ht="33.950000000000003" customHeight="1">
      <c r="A131" s="102">
        <f t="shared" si="19"/>
        <v>127</v>
      </c>
      <c r="B131" s="49" t="s">
        <v>178</v>
      </c>
      <c r="C131" s="49" t="s">
        <v>55</v>
      </c>
      <c r="D131" s="49" t="s">
        <v>56</v>
      </c>
      <c r="E131" s="50" t="s">
        <v>294</v>
      </c>
      <c r="F131" s="39">
        <v>17985</v>
      </c>
      <c r="G131" s="51"/>
      <c r="H131" s="46">
        <v>25</v>
      </c>
      <c r="I131" s="46">
        <f t="shared" si="21"/>
        <v>516.16949999999997</v>
      </c>
      <c r="J131" s="46">
        <f t="shared" si="22"/>
        <v>1276.9349999999999</v>
      </c>
      <c r="K131" s="44">
        <f t="shared" si="23"/>
        <v>197.83500000000001</v>
      </c>
      <c r="L131" s="46">
        <f t="shared" si="24"/>
        <v>546.74400000000003</v>
      </c>
      <c r="M131" s="46">
        <f t="shared" si="25"/>
        <v>1275.1365000000001</v>
      </c>
      <c r="N131" s="45"/>
      <c r="O131" s="46">
        <f t="shared" si="26"/>
        <v>3812.82</v>
      </c>
      <c r="P131" s="46">
        <f t="shared" si="27"/>
        <v>1087.9135000000001</v>
      </c>
      <c r="Q131" s="46">
        <f t="shared" si="28"/>
        <v>2749.9065000000001</v>
      </c>
      <c r="R131" s="46">
        <f t="shared" si="29"/>
        <v>16897.086500000001</v>
      </c>
      <c r="S131" s="47">
        <v>111</v>
      </c>
    </row>
    <row r="132" spans="1:19" s="48" customFormat="1" ht="33.950000000000003" customHeight="1">
      <c r="A132" s="102">
        <f t="shared" si="19"/>
        <v>128</v>
      </c>
      <c r="B132" s="49" t="s">
        <v>240</v>
      </c>
      <c r="C132" s="49" t="s">
        <v>102</v>
      </c>
      <c r="D132" s="49" t="s">
        <v>161</v>
      </c>
      <c r="E132" s="50" t="s">
        <v>295</v>
      </c>
      <c r="F132" s="39">
        <v>65000</v>
      </c>
      <c r="G132" s="51">
        <v>4427.58</v>
      </c>
      <c r="H132" s="46">
        <v>25</v>
      </c>
      <c r="I132" s="46">
        <f t="shared" si="21"/>
        <v>1865.5</v>
      </c>
      <c r="J132" s="46">
        <f t="shared" si="22"/>
        <v>4615</v>
      </c>
      <c r="K132" s="44">
        <f t="shared" si="23"/>
        <v>715.00000000000011</v>
      </c>
      <c r="L132" s="46">
        <f t="shared" si="24"/>
        <v>1976</v>
      </c>
      <c r="M132" s="46">
        <f t="shared" si="25"/>
        <v>4608.5</v>
      </c>
      <c r="N132" s="45"/>
      <c r="O132" s="46">
        <f t="shared" si="26"/>
        <v>13780</v>
      </c>
      <c r="P132" s="46">
        <f t="shared" si="27"/>
        <v>8294.08</v>
      </c>
      <c r="Q132" s="46">
        <f t="shared" si="28"/>
        <v>9938.5</v>
      </c>
      <c r="R132" s="46">
        <f t="shared" si="29"/>
        <v>56705.919999999998</v>
      </c>
      <c r="S132" s="47">
        <v>111</v>
      </c>
    </row>
    <row r="133" spans="1:19" s="48" customFormat="1" ht="33.950000000000003" customHeight="1">
      <c r="A133" s="102">
        <f t="shared" si="19"/>
        <v>129</v>
      </c>
      <c r="B133" s="49" t="s">
        <v>271</v>
      </c>
      <c r="C133" s="49" t="s">
        <v>102</v>
      </c>
      <c r="D133" s="49" t="s">
        <v>338</v>
      </c>
      <c r="E133" s="50" t="s">
        <v>295</v>
      </c>
      <c r="F133" s="39">
        <v>31500</v>
      </c>
      <c r="G133" s="51"/>
      <c r="H133" s="46">
        <v>25</v>
      </c>
      <c r="I133" s="46">
        <f t="shared" si="21"/>
        <v>904.05</v>
      </c>
      <c r="J133" s="46">
        <f t="shared" si="22"/>
        <v>2236.5</v>
      </c>
      <c r="K133" s="44">
        <f t="shared" si="23"/>
        <v>346.50000000000006</v>
      </c>
      <c r="L133" s="46">
        <f t="shared" si="24"/>
        <v>957.6</v>
      </c>
      <c r="M133" s="46">
        <f t="shared" si="25"/>
        <v>2233.3500000000004</v>
      </c>
      <c r="N133" s="45">
        <v>1190.1199999999999</v>
      </c>
      <c r="O133" s="46">
        <f t="shared" si="26"/>
        <v>7868.1200000000008</v>
      </c>
      <c r="P133" s="46">
        <f t="shared" si="27"/>
        <v>3076.77</v>
      </c>
      <c r="Q133" s="46">
        <f t="shared" si="28"/>
        <v>4816.3500000000004</v>
      </c>
      <c r="R133" s="46">
        <f t="shared" si="29"/>
        <v>28423.23</v>
      </c>
      <c r="S133" s="47">
        <v>111</v>
      </c>
    </row>
    <row r="134" spans="1:19" s="48" customFormat="1" ht="33.950000000000003" customHeight="1">
      <c r="A134" s="102">
        <f t="shared" si="19"/>
        <v>130</v>
      </c>
      <c r="B134" s="49" t="s">
        <v>119</v>
      </c>
      <c r="C134" s="49" t="s">
        <v>102</v>
      </c>
      <c r="D134" s="49" t="s">
        <v>338</v>
      </c>
      <c r="E134" s="50" t="s">
        <v>295</v>
      </c>
      <c r="F134" s="39">
        <v>31500</v>
      </c>
      <c r="G134" s="51"/>
      <c r="H134" s="46">
        <v>25</v>
      </c>
      <c r="I134" s="46">
        <f t="shared" si="21"/>
        <v>904.05</v>
      </c>
      <c r="J134" s="46">
        <f t="shared" si="22"/>
        <v>2236.5</v>
      </c>
      <c r="K134" s="44">
        <f t="shared" si="23"/>
        <v>346.50000000000006</v>
      </c>
      <c r="L134" s="46">
        <f t="shared" si="24"/>
        <v>957.6</v>
      </c>
      <c r="M134" s="46">
        <f t="shared" si="25"/>
        <v>2233.3500000000004</v>
      </c>
      <c r="N134" s="45">
        <v>2380.2399999999998</v>
      </c>
      <c r="O134" s="46">
        <f t="shared" si="26"/>
        <v>9058.2400000000016</v>
      </c>
      <c r="P134" s="46">
        <f t="shared" si="27"/>
        <v>4266.8899999999994</v>
      </c>
      <c r="Q134" s="46">
        <f t="shared" si="28"/>
        <v>4816.3500000000004</v>
      </c>
      <c r="R134" s="46">
        <f t="shared" si="29"/>
        <v>27233.11</v>
      </c>
      <c r="S134" s="47">
        <v>111</v>
      </c>
    </row>
    <row r="135" spans="1:19" s="48" customFormat="1" ht="33.950000000000003" customHeight="1">
      <c r="A135" s="102">
        <f t="shared" ref="A135:A198" si="30">+A134+1</f>
        <v>131</v>
      </c>
      <c r="B135" s="49" t="s">
        <v>118</v>
      </c>
      <c r="C135" s="49" t="s">
        <v>102</v>
      </c>
      <c r="D135" s="49" t="s">
        <v>338</v>
      </c>
      <c r="E135" s="50" t="s">
        <v>295</v>
      </c>
      <c r="F135" s="39">
        <v>31500</v>
      </c>
      <c r="G135" s="51"/>
      <c r="H135" s="46">
        <v>25</v>
      </c>
      <c r="I135" s="46">
        <f t="shared" si="21"/>
        <v>904.05</v>
      </c>
      <c r="J135" s="46">
        <f t="shared" si="22"/>
        <v>2236.5</v>
      </c>
      <c r="K135" s="44">
        <f t="shared" si="23"/>
        <v>346.50000000000006</v>
      </c>
      <c r="L135" s="46">
        <f t="shared" si="24"/>
        <v>957.6</v>
      </c>
      <c r="M135" s="46">
        <f t="shared" si="25"/>
        <v>2233.3500000000004</v>
      </c>
      <c r="N135" s="45">
        <v>2380.2399999999998</v>
      </c>
      <c r="O135" s="46">
        <f t="shared" si="26"/>
        <v>9058.2400000000016</v>
      </c>
      <c r="P135" s="46">
        <f t="shared" si="27"/>
        <v>4266.8899999999994</v>
      </c>
      <c r="Q135" s="46">
        <f t="shared" si="28"/>
        <v>4816.3500000000004</v>
      </c>
      <c r="R135" s="46">
        <f t="shared" si="29"/>
        <v>27233.11</v>
      </c>
      <c r="S135" s="47">
        <v>111</v>
      </c>
    </row>
    <row r="136" spans="1:19" s="48" customFormat="1" ht="33.950000000000003" customHeight="1">
      <c r="A136" s="102">
        <f t="shared" si="30"/>
        <v>132</v>
      </c>
      <c r="B136" s="49" t="s">
        <v>351</v>
      </c>
      <c r="C136" s="49" t="s">
        <v>88</v>
      </c>
      <c r="D136" s="49" t="s">
        <v>311</v>
      </c>
      <c r="E136" s="50" t="s">
        <v>296</v>
      </c>
      <c r="F136" s="39">
        <v>120000</v>
      </c>
      <c r="G136" s="51">
        <v>16214.81</v>
      </c>
      <c r="H136" s="46">
        <v>25</v>
      </c>
      <c r="I136" s="46">
        <f t="shared" si="21"/>
        <v>3444</v>
      </c>
      <c r="J136" s="46">
        <f t="shared" si="22"/>
        <v>8520</v>
      </c>
      <c r="K136" s="44">
        <f t="shared" si="23"/>
        <v>1320.0000000000002</v>
      </c>
      <c r="L136" s="46">
        <f t="shared" si="24"/>
        <v>3648</v>
      </c>
      <c r="M136" s="46">
        <f t="shared" si="25"/>
        <v>8508</v>
      </c>
      <c r="N136" s="45">
        <v>2308.2399999999998</v>
      </c>
      <c r="O136" s="46">
        <f t="shared" si="26"/>
        <v>27748.239999999998</v>
      </c>
      <c r="P136" s="46">
        <f t="shared" si="27"/>
        <v>25640.049999999996</v>
      </c>
      <c r="Q136" s="46">
        <f t="shared" si="28"/>
        <v>18348</v>
      </c>
      <c r="R136" s="46">
        <f t="shared" si="29"/>
        <v>94359.950000000012</v>
      </c>
      <c r="S136" s="47">
        <v>111</v>
      </c>
    </row>
    <row r="137" spans="1:19" s="48" customFormat="1" ht="33.950000000000003" customHeight="1">
      <c r="A137" s="102">
        <f t="shared" si="30"/>
        <v>133</v>
      </c>
      <c r="B137" s="49" t="s">
        <v>164</v>
      </c>
      <c r="C137" s="49" t="s">
        <v>88</v>
      </c>
      <c r="D137" s="49" t="s">
        <v>308</v>
      </c>
      <c r="E137" s="50" t="s">
        <v>298</v>
      </c>
      <c r="F137" s="39">
        <v>125000</v>
      </c>
      <c r="G137" s="51">
        <v>17985.990000000002</v>
      </c>
      <c r="H137" s="46">
        <v>25</v>
      </c>
      <c r="I137" s="46">
        <f t="shared" si="21"/>
        <v>3587.5</v>
      </c>
      <c r="J137" s="46">
        <f t="shared" si="22"/>
        <v>8875</v>
      </c>
      <c r="K137" s="44">
        <f t="shared" si="23"/>
        <v>1375.0000000000002</v>
      </c>
      <c r="L137" s="46">
        <f t="shared" si="24"/>
        <v>3800</v>
      </c>
      <c r="M137" s="46">
        <f t="shared" si="25"/>
        <v>8862.5</v>
      </c>
      <c r="N137" s="45"/>
      <c r="O137" s="46">
        <f t="shared" si="26"/>
        <v>26500</v>
      </c>
      <c r="P137" s="46">
        <f t="shared" si="27"/>
        <v>25398.49</v>
      </c>
      <c r="Q137" s="46">
        <f t="shared" si="28"/>
        <v>19112.5</v>
      </c>
      <c r="R137" s="46">
        <f t="shared" si="29"/>
        <v>99601.51</v>
      </c>
      <c r="S137" s="47">
        <v>111</v>
      </c>
    </row>
    <row r="138" spans="1:19" s="48" customFormat="1" ht="33.950000000000003" customHeight="1">
      <c r="A138" s="102">
        <f t="shared" si="30"/>
        <v>134</v>
      </c>
      <c r="B138" s="49" t="s">
        <v>173</v>
      </c>
      <c r="C138" s="49" t="s">
        <v>88</v>
      </c>
      <c r="D138" s="49" t="s">
        <v>408</v>
      </c>
      <c r="E138" s="50" t="s">
        <v>295</v>
      </c>
      <c r="F138" s="39">
        <v>110000</v>
      </c>
      <c r="G138" s="51">
        <v>14457.62</v>
      </c>
      <c r="H138" s="46">
        <v>25</v>
      </c>
      <c r="I138" s="46">
        <f t="shared" si="21"/>
        <v>3157</v>
      </c>
      <c r="J138" s="46">
        <f t="shared" si="22"/>
        <v>7809.9999999999991</v>
      </c>
      <c r="K138" s="44">
        <f t="shared" si="23"/>
        <v>1210.0000000000002</v>
      </c>
      <c r="L138" s="46">
        <f t="shared" si="24"/>
        <v>3344</v>
      </c>
      <c r="M138" s="46">
        <f t="shared" si="25"/>
        <v>7799.0000000000009</v>
      </c>
      <c r="N138" s="45"/>
      <c r="O138" s="46">
        <f t="shared" si="26"/>
        <v>23320</v>
      </c>
      <c r="P138" s="46">
        <f t="shared" si="27"/>
        <v>20983.620000000003</v>
      </c>
      <c r="Q138" s="46">
        <f t="shared" si="28"/>
        <v>16819</v>
      </c>
      <c r="R138" s="46">
        <f t="shared" si="29"/>
        <v>89016.38</v>
      </c>
      <c r="S138" s="47">
        <v>111</v>
      </c>
    </row>
    <row r="139" spans="1:19" s="48" customFormat="1" ht="33.950000000000003" customHeight="1">
      <c r="A139" s="102">
        <f t="shared" si="30"/>
        <v>135</v>
      </c>
      <c r="B139" s="49" t="s">
        <v>201</v>
      </c>
      <c r="C139" s="49" t="s">
        <v>88</v>
      </c>
      <c r="D139" s="49" t="s">
        <v>300</v>
      </c>
      <c r="E139" s="50" t="s">
        <v>293</v>
      </c>
      <c r="F139" s="52">
        <v>45000</v>
      </c>
      <c r="G139" s="51">
        <v>1148.33</v>
      </c>
      <c r="H139" s="46">
        <v>25</v>
      </c>
      <c r="I139" s="46">
        <f>+F139*2.87%</f>
        <v>1291.5</v>
      </c>
      <c r="J139" s="46">
        <f>+F139*7.1%</f>
        <v>3194.9999999999995</v>
      </c>
      <c r="K139" s="44">
        <f>F139*1.1%</f>
        <v>495.00000000000006</v>
      </c>
      <c r="L139" s="46">
        <f>+F139*3.04%</f>
        <v>1368</v>
      </c>
      <c r="M139" s="46">
        <f>+F139*7.09%</f>
        <v>3190.5</v>
      </c>
      <c r="N139" s="45"/>
      <c r="O139" s="46">
        <f>SUM(I139:N139)</f>
        <v>9540</v>
      </c>
      <c r="P139" s="46">
        <f>+G139+H139+I139+L139+N139</f>
        <v>3832.83</v>
      </c>
      <c r="Q139" s="46">
        <f>+J139+K139+M139</f>
        <v>6880.5</v>
      </c>
      <c r="R139" s="46">
        <f>+F139-P139</f>
        <v>41167.17</v>
      </c>
      <c r="S139" s="47">
        <v>111</v>
      </c>
    </row>
    <row r="140" spans="1:19" s="48" customFormat="1" ht="33.950000000000003" customHeight="1">
      <c r="A140" s="102">
        <f t="shared" si="30"/>
        <v>136</v>
      </c>
      <c r="B140" s="42" t="s">
        <v>381</v>
      </c>
      <c r="C140" s="49" t="s">
        <v>88</v>
      </c>
      <c r="D140" s="49" t="s">
        <v>382</v>
      </c>
      <c r="E140" s="50" t="s">
        <v>293</v>
      </c>
      <c r="F140" s="39">
        <v>65000</v>
      </c>
      <c r="G140" s="51">
        <v>4427.58</v>
      </c>
      <c r="H140" s="46">
        <v>25</v>
      </c>
      <c r="I140" s="46">
        <f t="shared" ref="I140:I203" si="31">+F140*2.87%</f>
        <v>1865.5</v>
      </c>
      <c r="J140" s="46">
        <f t="shared" ref="J140:J203" si="32">+F140*7.1%</f>
        <v>4615</v>
      </c>
      <c r="K140" s="44">
        <f t="shared" ref="K140:K203" si="33">F140*1.1%</f>
        <v>715.00000000000011</v>
      </c>
      <c r="L140" s="46">
        <f t="shared" ref="L140:L203" si="34">+F140*3.04%</f>
        <v>1976</v>
      </c>
      <c r="M140" s="46">
        <f t="shared" ref="M140:M203" si="35">+F140*7.09%</f>
        <v>4608.5</v>
      </c>
      <c r="N140" s="45"/>
      <c r="O140" s="46">
        <f t="shared" ref="O140:O203" si="36">SUM(I140:N140)</f>
        <v>13780</v>
      </c>
      <c r="P140" s="46">
        <f t="shared" ref="P140:P203" si="37">+G140+H140+I140+L140+N140</f>
        <v>8294.08</v>
      </c>
      <c r="Q140" s="46">
        <f t="shared" ref="Q140:Q203" si="38">+J140+K140+M140</f>
        <v>9938.5</v>
      </c>
      <c r="R140" s="46">
        <f t="shared" ref="R140:R203" si="39">+F140-P140</f>
        <v>56705.919999999998</v>
      </c>
      <c r="S140" s="47">
        <v>111</v>
      </c>
    </row>
    <row r="141" spans="1:19" s="48" customFormat="1" ht="33.950000000000003" customHeight="1">
      <c r="A141" s="102">
        <f t="shared" si="30"/>
        <v>137</v>
      </c>
      <c r="B141" s="88" t="s">
        <v>192</v>
      </c>
      <c r="C141" s="49" t="s">
        <v>88</v>
      </c>
      <c r="D141" s="88" t="s">
        <v>414</v>
      </c>
      <c r="E141" s="118" t="s">
        <v>295</v>
      </c>
      <c r="F141" s="119">
        <v>35000</v>
      </c>
      <c r="G141" s="120"/>
      <c r="H141" s="121">
        <v>25</v>
      </c>
      <c r="I141" s="121">
        <f t="shared" si="31"/>
        <v>1004.5</v>
      </c>
      <c r="J141" s="121">
        <f t="shared" si="32"/>
        <v>2485</v>
      </c>
      <c r="K141" s="122">
        <f t="shared" si="33"/>
        <v>385.00000000000006</v>
      </c>
      <c r="L141" s="121">
        <f t="shared" si="34"/>
        <v>1064</v>
      </c>
      <c r="M141" s="121">
        <f t="shared" si="35"/>
        <v>2481.5</v>
      </c>
      <c r="N141" s="123">
        <v>2380.2399999999998</v>
      </c>
      <c r="O141" s="121">
        <f t="shared" si="36"/>
        <v>9800.24</v>
      </c>
      <c r="P141" s="121">
        <f t="shared" si="37"/>
        <v>4473.74</v>
      </c>
      <c r="Q141" s="121">
        <f t="shared" si="38"/>
        <v>5351.5</v>
      </c>
      <c r="R141" s="121">
        <f t="shared" si="39"/>
        <v>30526.260000000002</v>
      </c>
      <c r="S141" s="124">
        <v>111</v>
      </c>
    </row>
    <row r="142" spans="1:19" s="48" customFormat="1" ht="33.950000000000003" customHeight="1">
      <c r="A142" s="102">
        <f t="shared" si="30"/>
        <v>138</v>
      </c>
      <c r="B142" s="49" t="s">
        <v>216</v>
      </c>
      <c r="C142" s="49" t="s">
        <v>88</v>
      </c>
      <c r="D142" s="49" t="s">
        <v>323</v>
      </c>
      <c r="E142" s="50" t="s">
        <v>295</v>
      </c>
      <c r="F142" s="39">
        <v>36000</v>
      </c>
      <c r="G142" s="51"/>
      <c r="H142" s="46">
        <v>25</v>
      </c>
      <c r="I142" s="46">
        <f>+F142*2.87%</f>
        <v>1033.2</v>
      </c>
      <c r="J142" s="46">
        <f>+F142*7.1%</f>
        <v>2555.9999999999995</v>
      </c>
      <c r="K142" s="44">
        <f>F142*1.1%</f>
        <v>396.00000000000006</v>
      </c>
      <c r="L142" s="46">
        <f>+F142*3.04%</f>
        <v>1094.4000000000001</v>
      </c>
      <c r="M142" s="46">
        <f>+F142*7.09%</f>
        <v>2552.4</v>
      </c>
      <c r="N142" s="45"/>
      <c r="O142" s="46">
        <f>SUM(I142:N142)</f>
        <v>7632</v>
      </c>
      <c r="P142" s="46">
        <f>+G142+H142+I142+L142+N142</f>
        <v>2152.6000000000004</v>
      </c>
      <c r="Q142" s="46">
        <f>+J142+K142+M142</f>
        <v>5504.4</v>
      </c>
      <c r="R142" s="46">
        <f>+F142-P142</f>
        <v>33847.4</v>
      </c>
      <c r="S142" s="47">
        <v>111</v>
      </c>
    </row>
    <row r="143" spans="1:19" s="48" customFormat="1" ht="33.950000000000003" customHeight="1">
      <c r="A143" s="102">
        <f t="shared" si="30"/>
        <v>139</v>
      </c>
      <c r="B143" s="49" t="s">
        <v>165</v>
      </c>
      <c r="C143" s="49" t="s">
        <v>88</v>
      </c>
      <c r="D143" s="42" t="s">
        <v>100</v>
      </c>
      <c r="E143" s="50" t="s">
        <v>293</v>
      </c>
      <c r="F143" s="39">
        <v>19800</v>
      </c>
      <c r="G143" s="51"/>
      <c r="H143" s="46">
        <v>25</v>
      </c>
      <c r="I143" s="46">
        <f t="shared" si="31"/>
        <v>568.26</v>
      </c>
      <c r="J143" s="46">
        <f t="shared" si="32"/>
        <v>1405.8</v>
      </c>
      <c r="K143" s="44">
        <f t="shared" si="33"/>
        <v>217.8</v>
      </c>
      <c r="L143" s="46">
        <f t="shared" si="34"/>
        <v>601.91999999999996</v>
      </c>
      <c r="M143" s="46">
        <f t="shared" si="35"/>
        <v>1403.8200000000002</v>
      </c>
      <c r="N143" s="45"/>
      <c r="O143" s="46">
        <f t="shared" si="36"/>
        <v>4197.6000000000004</v>
      </c>
      <c r="P143" s="46">
        <f t="shared" si="37"/>
        <v>1195.1799999999998</v>
      </c>
      <c r="Q143" s="46">
        <f t="shared" si="38"/>
        <v>3027.42</v>
      </c>
      <c r="R143" s="46">
        <f t="shared" si="39"/>
        <v>18604.82</v>
      </c>
      <c r="S143" s="47">
        <v>111</v>
      </c>
    </row>
    <row r="144" spans="1:19" s="48" customFormat="1" ht="33.950000000000003" customHeight="1">
      <c r="A144" s="102">
        <f t="shared" si="30"/>
        <v>140</v>
      </c>
      <c r="B144" s="94" t="s">
        <v>96</v>
      </c>
      <c r="C144" s="94" t="s">
        <v>41</v>
      </c>
      <c r="D144" s="94" t="s">
        <v>309</v>
      </c>
      <c r="E144" s="53" t="s">
        <v>295</v>
      </c>
      <c r="F144" s="54">
        <v>110000</v>
      </c>
      <c r="G144" s="55">
        <v>14457.62</v>
      </c>
      <c r="H144" s="56">
        <v>25</v>
      </c>
      <c r="I144" s="56">
        <f t="shared" si="31"/>
        <v>3157</v>
      </c>
      <c r="J144" s="56">
        <f t="shared" si="32"/>
        <v>7809.9999999999991</v>
      </c>
      <c r="K144" s="57">
        <f t="shared" si="33"/>
        <v>1210.0000000000002</v>
      </c>
      <c r="L144" s="56">
        <f t="shared" si="34"/>
        <v>3344</v>
      </c>
      <c r="M144" s="56">
        <f t="shared" si="35"/>
        <v>7799.0000000000009</v>
      </c>
      <c r="N144" s="58"/>
      <c r="O144" s="56">
        <f t="shared" si="36"/>
        <v>23320</v>
      </c>
      <c r="P144" s="56">
        <f t="shared" si="37"/>
        <v>20983.620000000003</v>
      </c>
      <c r="Q144" s="56">
        <f t="shared" si="38"/>
        <v>16819</v>
      </c>
      <c r="R144" s="56">
        <f t="shared" si="39"/>
        <v>89016.38</v>
      </c>
      <c r="S144" s="59">
        <v>111</v>
      </c>
    </row>
    <row r="145" spans="1:19" s="48" customFormat="1" ht="33.950000000000003" customHeight="1">
      <c r="A145" s="102">
        <f t="shared" si="30"/>
        <v>141</v>
      </c>
      <c r="B145" s="49" t="s">
        <v>107</v>
      </c>
      <c r="C145" s="94" t="s">
        <v>41</v>
      </c>
      <c r="D145" s="49" t="s">
        <v>154</v>
      </c>
      <c r="E145" s="50" t="s">
        <v>295</v>
      </c>
      <c r="F145" s="39">
        <v>38500</v>
      </c>
      <c r="G145" s="51">
        <v>52.43</v>
      </c>
      <c r="H145" s="46">
        <v>25</v>
      </c>
      <c r="I145" s="46">
        <f t="shared" si="31"/>
        <v>1104.95</v>
      </c>
      <c r="J145" s="46">
        <f t="shared" si="32"/>
        <v>2733.4999999999995</v>
      </c>
      <c r="K145" s="44">
        <f t="shared" si="33"/>
        <v>423.50000000000006</v>
      </c>
      <c r="L145" s="46">
        <f t="shared" si="34"/>
        <v>1170.4000000000001</v>
      </c>
      <c r="M145" s="46">
        <f t="shared" si="35"/>
        <v>2729.65</v>
      </c>
      <c r="N145" s="45">
        <v>1190.1199999999999</v>
      </c>
      <c r="O145" s="46">
        <f t="shared" si="36"/>
        <v>9352.119999999999</v>
      </c>
      <c r="P145" s="46">
        <f t="shared" si="37"/>
        <v>3542.9</v>
      </c>
      <c r="Q145" s="46">
        <f t="shared" si="38"/>
        <v>5886.65</v>
      </c>
      <c r="R145" s="46">
        <f t="shared" si="39"/>
        <v>34957.1</v>
      </c>
      <c r="S145" s="47">
        <v>111</v>
      </c>
    </row>
    <row r="146" spans="1:19" s="48" customFormat="1" ht="33.950000000000003" customHeight="1">
      <c r="A146" s="102">
        <f t="shared" si="30"/>
        <v>142</v>
      </c>
      <c r="B146" s="49" t="s">
        <v>122</v>
      </c>
      <c r="C146" s="94" t="s">
        <v>41</v>
      </c>
      <c r="D146" s="49" t="s">
        <v>154</v>
      </c>
      <c r="E146" s="50" t="s">
        <v>295</v>
      </c>
      <c r="F146" s="39">
        <v>28875</v>
      </c>
      <c r="G146" s="51"/>
      <c r="H146" s="46">
        <v>25</v>
      </c>
      <c r="I146" s="46">
        <f t="shared" si="31"/>
        <v>828.71249999999998</v>
      </c>
      <c r="J146" s="46">
        <f t="shared" si="32"/>
        <v>2050.125</v>
      </c>
      <c r="K146" s="44">
        <f t="shared" si="33"/>
        <v>317.62500000000006</v>
      </c>
      <c r="L146" s="46">
        <f t="shared" si="34"/>
        <v>877.8</v>
      </c>
      <c r="M146" s="46">
        <f t="shared" si="35"/>
        <v>2047.2375000000002</v>
      </c>
      <c r="N146" s="45">
        <v>2380.2399999999998</v>
      </c>
      <c r="O146" s="46">
        <f t="shared" si="36"/>
        <v>8501.74</v>
      </c>
      <c r="P146" s="46">
        <f t="shared" si="37"/>
        <v>4111.7524999999996</v>
      </c>
      <c r="Q146" s="46">
        <f t="shared" si="38"/>
        <v>4414.9875000000002</v>
      </c>
      <c r="R146" s="46">
        <f t="shared" si="39"/>
        <v>24763.247500000001</v>
      </c>
      <c r="S146" s="47">
        <v>111</v>
      </c>
    </row>
    <row r="147" spans="1:19" s="48" customFormat="1" ht="33.950000000000003" customHeight="1">
      <c r="A147" s="102">
        <f t="shared" si="30"/>
        <v>143</v>
      </c>
      <c r="B147" s="49" t="s">
        <v>78</v>
      </c>
      <c r="C147" s="94" t="s">
        <v>41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31"/>
        <v>1004.5</v>
      </c>
      <c r="J147" s="46">
        <f t="shared" si="32"/>
        <v>2485</v>
      </c>
      <c r="K147" s="44">
        <f t="shared" si="33"/>
        <v>385.00000000000006</v>
      </c>
      <c r="L147" s="46">
        <f t="shared" si="34"/>
        <v>1064</v>
      </c>
      <c r="M147" s="46">
        <f t="shared" si="35"/>
        <v>2481.5</v>
      </c>
      <c r="N147" s="45"/>
      <c r="O147" s="46">
        <f t="shared" si="36"/>
        <v>7420</v>
      </c>
      <c r="P147" s="46">
        <f t="shared" si="37"/>
        <v>2093.5</v>
      </c>
      <c r="Q147" s="46">
        <f t="shared" si="38"/>
        <v>5351.5</v>
      </c>
      <c r="R147" s="46">
        <f t="shared" si="39"/>
        <v>32906.5</v>
      </c>
      <c r="S147" s="47">
        <v>111</v>
      </c>
    </row>
    <row r="148" spans="1:19" s="48" customFormat="1" ht="33.950000000000003" customHeight="1">
      <c r="A148" s="102">
        <f t="shared" si="30"/>
        <v>144</v>
      </c>
      <c r="B148" s="49" t="s">
        <v>272</v>
      </c>
      <c r="C148" s="94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31"/>
        <v>1004.5</v>
      </c>
      <c r="J148" s="46">
        <f t="shared" si="32"/>
        <v>2485</v>
      </c>
      <c r="K148" s="44">
        <f t="shared" si="33"/>
        <v>385.00000000000006</v>
      </c>
      <c r="L148" s="46">
        <f t="shared" si="34"/>
        <v>1064</v>
      </c>
      <c r="M148" s="46">
        <f t="shared" si="35"/>
        <v>2481.5</v>
      </c>
      <c r="N148" s="45"/>
      <c r="O148" s="46">
        <f t="shared" si="36"/>
        <v>7420</v>
      </c>
      <c r="P148" s="46">
        <f t="shared" si="37"/>
        <v>2093.5</v>
      </c>
      <c r="Q148" s="46">
        <f t="shared" si="38"/>
        <v>5351.5</v>
      </c>
      <c r="R148" s="46">
        <f t="shared" si="39"/>
        <v>32906.5</v>
      </c>
      <c r="S148" s="47">
        <v>111</v>
      </c>
    </row>
    <row r="149" spans="1:19" s="48" customFormat="1" ht="33.950000000000003" customHeight="1">
      <c r="A149" s="102">
        <f t="shared" si="30"/>
        <v>145</v>
      </c>
      <c r="B149" s="49" t="s">
        <v>60</v>
      </c>
      <c r="C149" s="94" t="s">
        <v>41</v>
      </c>
      <c r="D149" s="49" t="s">
        <v>42</v>
      </c>
      <c r="E149" s="50" t="s">
        <v>295</v>
      </c>
      <c r="F149" s="39">
        <v>35000</v>
      </c>
      <c r="G149" s="51"/>
      <c r="H149" s="46">
        <v>25</v>
      </c>
      <c r="I149" s="46">
        <f t="shared" si="31"/>
        <v>1004.5</v>
      </c>
      <c r="J149" s="46">
        <f t="shared" si="32"/>
        <v>2485</v>
      </c>
      <c r="K149" s="44">
        <f t="shared" si="33"/>
        <v>385.00000000000006</v>
      </c>
      <c r="L149" s="46">
        <f t="shared" si="34"/>
        <v>1064</v>
      </c>
      <c r="M149" s="46">
        <f t="shared" si="35"/>
        <v>2481.5</v>
      </c>
      <c r="N149" s="45"/>
      <c r="O149" s="46">
        <f t="shared" si="36"/>
        <v>7420</v>
      </c>
      <c r="P149" s="46">
        <f t="shared" si="37"/>
        <v>2093.5</v>
      </c>
      <c r="Q149" s="46">
        <f t="shared" si="38"/>
        <v>5351.5</v>
      </c>
      <c r="R149" s="46">
        <f t="shared" si="39"/>
        <v>32906.5</v>
      </c>
      <c r="S149" s="47">
        <v>111</v>
      </c>
    </row>
    <row r="150" spans="1:19" s="48" customFormat="1" ht="33.950000000000003" customHeight="1">
      <c r="A150" s="102">
        <f t="shared" si="30"/>
        <v>146</v>
      </c>
      <c r="B150" s="49" t="s">
        <v>204</v>
      </c>
      <c r="C150" s="94" t="s">
        <v>41</v>
      </c>
      <c r="D150" s="49" t="s">
        <v>42</v>
      </c>
      <c r="E150" s="50" t="s">
        <v>295</v>
      </c>
      <c r="F150" s="39">
        <v>35000</v>
      </c>
      <c r="G150" s="51"/>
      <c r="H150" s="46">
        <v>25</v>
      </c>
      <c r="I150" s="46">
        <f t="shared" si="31"/>
        <v>1004.5</v>
      </c>
      <c r="J150" s="46">
        <f t="shared" si="32"/>
        <v>2485</v>
      </c>
      <c r="K150" s="44">
        <f t="shared" si="33"/>
        <v>385.00000000000006</v>
      </c>
      <c r="L150" s="46">
        <f t="shared" si="34"/>
        <v>1064</v>
      </c>
      <c r="M150" s="46">
        <f t="shared" si="35"/>
        <v>2481.5</v>
      </c>
      <c r="N150" s="45">
        <v>1190.1199999999999</v>
      </c>
      <c r="O150" s="46">
        <f t="shared" si="36"/>
        <v>8610.119999999999</v>
      </c>
      <c r="P150" s="46">
        <f t="shared" si="37"/>
        <v>3283.62</v>
      </c>
      <c r="Q150" s="46">
        <f t="shared" si="38"/>
        <v>5351.5</v>
      </c>
      <c r="R150" s="46">
        <f t="shared" si="39"/>
        <v>31716.38</v>
      </c>
      <c r="S150" s="47">
        <v>111</v>
      </c>
    </row>
    <row r="151" spans="1:19" s="92" customFormat="1" ht="33.75" customHeight="1">
      <c r="A151" s="102">
        <f t="shared" si="30"/>
        <v>147</v>
      </c>
      <c r="B151" s="49" t="s">
        <v>195</v>
      </c>
      <c r="C151" s="94" t="s">
        <v>41</v>
      </c>
      <c r="D151" s="49" t="s">
        <v>42</v>
      </c>
      <c r="E151" s="50" t="s">
        <v>293</v>
      </c>
      <c r="F151" s="39">
        <v>35000</v>
      </c>
      <c r="G151" s="51"/>
      <c r="H151" s="46">
        <v>25</v>
      </c>
      <c r="I151" s="46">
        <f t="shared" si="31"/>
        <v>1004.5</v>
      </c>
      <c r="J151" s="46">
        <f t="shared" si="32"/>
        <v>2485</v>
      </c>
      <c r="K151" s="44">
        <f t="shared" si="33"/>
        <v>385.00000000000006</v>
      </c>
      <c r="L151" s="46">
        <f t="shared" si="34"/>
        <v>1064</v>
      </c>
      <c r="M151" s="46">
        <f t="shared" si="35"/>
        <v>2481.5</v>
      </c>
      <c r="N151" s="45">
        <v>1190.1199999999999</v>
      </c>
      <c r="O151" s="46">
        <f t="shared" si="36"/>
        <v>8610.119999999999</v>
      </c>
      <c r="P151" s="46">
        <f t="shared" si="37"/>
        <v>3283.62</v>
      </c>
      <c r="Q151" s="46">
        <f t="shared" si="38"/>
        <v>5351.5</v>
      </c>
      <c r="R151" s="46">
        <f t="shared" si="39"/>
        <v>31716.38</v>
      </c>
      <c r="S151" s="47">
        <v>111</v>
      </c>
    </row>
    <row r="152" spans="1:19" s="48" customFormat="1" ht="33.950000000000003" customHeight="1">
      <c r="A152" s="102">
        <f t="shared" si="30"/>
        <v>148</v>
      </c>
      <c r="B152" s="49" t="s">
        <v>279</v>
      </c>
      <c r="C152" s="94" t="s">
        <v>41</v>
      </c>
      <c r="D152" s="49" t="s">
        <v>42</v>
      </c>
      <c r="E152" s="50" t="s">
        <v>293</v>
      </c>
      <c r="F152" s="39">
        <v>35000</v>
      </c>
      <c r="G152" s="51"/>
      <c r="H152" s="46">
        <v>25</v>
      </c>
      <c r="I152" s="46">
        <f t="shared" si="31"/>
        <v>1004.5</v>
      </c>
      <c r="J152" s="46">
        <f t="shared" si="32"/>
        <v>2485</v>
      </c>
      <c r="K152" s="44">
        <f t="shared" si="33"/>
        <v>385.00000000000006</v>
      </c>
      <c r="L152" s="46">
        <f t="shared" si="34"/>
        <v>1064</v>
      </c>
      <c r="M152" s="46">
        <f t="shared" si="35"/>
        <v>2481.5</v>
      </c>
      <c r="N152" s="45"/>
      <c r="O152" s="46">
        <f t="shared" si="36"/>
        <v>7420</v>
      </c>
      <c r="P152" s="46">
        <f t="shared" si="37"/>
        <v>2093.5</v>
      </c>
      <c r="Q152" s="46">
        <f t="shared" si="38"/>
        <v>5351.5</v>
      </c>
      <c r="R152" s="46">
        <f t="shared" si="39"/>
        <v>32906.5</v>
      </c>
      <c r="S152" s="47">
        <v>111</v>
      </c>
    </row>
    <row r="153" spans="1:19" s="48" customFormat="1" ht="33.950000000000003" customHeight="1">
      <c r="A153" s="102">
        <f t="shared" si="30"/>
        <v>149</v>
      </c>
      <c r="B153" s="49" t="s">
        <v>131</v>
      </c>
      <c r="C153" s="94" t="s">
        <v>41</v>
      </c>
      <c r="D153" s="49" t="s">
        <v>42</v>
      </c>
      <c r="E153" s="50" t="s">
        <v>293</v>
      </c>
      <c r="F153" s="39">
        <v>35000</v>
      </c>
      <c r="G153" s="51"/>
      <c r="H153" s="46">
        <v>25</v>
      </c>
      <c r="I153" s="46">
        <f t="shared" si="31"/>
        <v>1004.5</v>
      </c>
      <c r="J153" s="46">
        <f t="shared" si="32"/>
        <v>2485</v>
      </c>
      <c r="K153" s="44">
        <f t="shared" si="33"/>
        <v>385.00000000000006</v>
      </c>
      <c r="L153" s="46">
        <f t="shared" si="34"/>
        <v>1064</v>
      </c>
      <c r="M153" s="46">
        <f t="shared" si="35"/>
        <v>2481.5</v>
      </c>
      <c r="N153" s="45"/>
      <c r="O153" s="46">
        <f t="shared" si="36"/>
        <v>7420</v>
      </c>
      <c r="P153" s="46">
        <f t="shared" si="37"/>
        <v>2093.5</v>
      </c>
      <c r="Q153" s="46">
        <f t="shared" si="38"/>
        <v>5351.5</v>
      </c>
      <c r="R153" s="46">
        <f t="shared" si="39"/>
        <v>32906.5</v>
      </c>
      <c r="S153" s="47">
        <v>111</v>
      </c>
    </row>
    <row r="154" spans="1:19" s="48" customFormat="1" ht="33.950000000000003" customHeight="1">
      <c r="A154" s="102">
        <f t="shared" si="30"/>
        <v>150</v>
      </c>
      <c r="B154" s="49" t="s">
        <v>280</v>
      </c>
      <c r="C154" s="94" t="s">
        <v>41</v>
      </c>
      <c r="D154" s="49" t="s">
        <v>42</v>
      </c>
      <c r="E154" s="50" t="s">
        <v>295</v>
      </c>
      <c r="F154" s="39">
        <v>35000</v>
      </c>
      <c r="G154" s="51"/>
      <c r="H154" s="46">
        <v>25</v>
      </c>
      <c r="I154" s="46">
        <f t="shared" si="31"/>
        <v>1004.5</v>
      </c>
      <c r="J154" s="46">
        <f t="shared" si="32"/>
        <v>2485</v>
      </c>
      <c r="K154" s="44">
        <f t="shared" si="33"/>
        <v>385.00000000000006</v>
      </c>
      <c r="L154" s="46">
        <f t="shared" si="34"/>
        <v>1064</v>
      </c>
      <c r="M154" s="46">
        <f t="shared" si="35"/>
        <v>2481.5</v>
      </c>
      <c r="N154" s="45">
        <v>1190.1199999999999</v>
      </c>
      <c r="O154" s="46">
        <f t="shared" si="36"/>
        <v>8610.119999999999</v>
      </c>
      <c r="P154" s="46">
        <f t="shared" si="37"/>
        <v>3283.62</v>
      </c>
      <c r="Q154" s="46">
        <f t="shared" si="38"/>
        <v>5351.5</v>
      </c>
      <c r="R154" s="46">
        <f t="shared" si="39"/>
        <v>31716.38</v>
      </c>
      <c r="S154" s="47">
        <v>111</v>
      </c>
    </row>
    <row r="155" spans="1:19" s="48" customFormat="1" ht="33.950000000000003" customHeight="1">
      <c r="A155" s="102">
        <f t="shared" si="30"/>
        <v>151</v>
      </c>
      <c r="B155" s="49" t="s">
        <v>109</v>
      </c>
      <c r="C155" s="94" t="s">
        <v>41</v>
      </c>
      <c r="D155" s="49" t="s">
        <v>42</v>
      </c>
      <c r="E155" s="50" t="s">
        <v>295</v>
      </c>
      <c r="F155" s="39">
        <v>35000</v>
      </c>
      <c r="G155" s="51"/>
      <c r="H155" s="46">
        <v>25</v>
      </c>
      <c r="I155" s="46">
        <f t="shared" si="31"/>
        <v>1004.5</v>
      </c>
      <c r="J155" s="46">
        <f t="shared" si="32"/>
        <v>2485</v>
      </c>
      <c r="K155" s="44">
        <f t="shared" si="33"/>
        <v>385.00000000000006</v>
      </c>
      <c r="L155" s="46">
        <f t="shared" si="34"/>
        <v>1064</v>
      </c>
      <c r="M155" s="46">
        <f t="shared" si="35"/>
        <v>2481.5</v>
      </c>
      <c r="N155" s="45"/>
      <c r="O155" s="46">
        <f t="shared" si="36"/>
        <v>7420</v>
      </c>
      <c r="P155" s="46">
        <f t="shared" si="37"/>
        <v>2093.5</v>
      </c>
      <c r="Q155" s="46">
        <f t="shared" si="38"/>
        <v>5351.5</v>
      </c>
      <c r="R155" s="46">
        <f t="shared" si="39"/>
        <v>32906.5</v>
      </c>
      <c r="S155" s="47">
        <v>111</v>
      </c>
    </row>
    <row r="156" spans="1:19" s="48" customFormat="1" ht="33.950000000000003" customHeight="1">
      <c r="A156" s="102">
        <f t="shared" si="30"/>
        <v>152</v>
      </c>
      <c r="B156" s="49" t="s">
        <v>142</v>
      </c>
      <c r="C156" s="94" t="s">
        <v>41</v>
      </c>
      <c r="D156" s="49" t="s">
        <v>42</v>
      </c>
      <c r="E156" s="50" t="s">
        <v>295</v>
      </c>
      <c r="F156" s="39">
        <v>35000</v>
      </c>
      <c r="G156" s="51"/>
      <c r="H156" s="46">
        <v>25</v>
      </c>
      <c r="I156" s="46">
        <f t="shared" si="31"/>
        <v>1004.5</v>
      </c>
      <c r="J156" s="46">
        <f t="shared" si="32"/>
        <v>2485</v>
      </c>
      <c r="K156" s="44">
        <f t="shared" si="33"/>
        <v>385.00000000000006</v>
      </c>
      <c r="L156" s="46">
        <f t="shared" si="34"/>
        <v>1064</v>
      </c>
      <c r="M156" s="46">
        <f t="shared" si="35"/>
        <v>2481.5</v>
      </c>
      <c r="N156" s="45"/>
      <c r="O156" s="46">
        <f t="shared" si="36"/>
        <v>7420</v>
      </c>
      <c r="P156" s="46">
        <f t="shared" si="37"/>
        <v>2093.5</v>
      </c>
      <c r="Q156" s="46">
        <f t="shared" si="38"/>
        <v>5351.5</v>
      </c>
      <c r="R156" s="46">
        <f t="shared" si="39"/>
        <v>32906.5</v>
      </c>
      <c r="S156" s="47">
        <v>111</v>
      </c>
    </row>
    <row r="157" spans="1:19" s="48" customFormat="1" ht="33.950000000000003" customHeight="1">
      <c r="A157" s="102">
        <f t="shared" si="30"/>
        <v>153</v>
      </c>
      <c r="B157" s="49" t="s">
        <v>270</v>
      </c>
      <c r="C157" s="94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31"/>
        <v>1004.5</v>
      </c>
      <c r="J157" s="46">
        <f t="shared" si="32"/>
        <v>2485</v>
      </c>
      <c r="K157" s="44">
        <f t="shared" si="33"/>
        <v>385.00000000000006</v>
      </c>
      <c r="L157" s="46">
        <f t="shared" si="34"/>
        <v>1064</v>
      </c>
      <c r="M157" s="46">
        <f t="shared" si="35"/>
        <v>2481.5</v>
      </c>
      <c r="N157" s="45">
        <v>1190.1199999999999</v>
      </c>
      <c r="O157" s="46">
        <f t="shared" si="36"/>
        <v>8610.119999999999</v>
      </c>
      <c r="P157" s="46">
        <f t="shared" si="37"/>
        <v>3283.62</v>
      </c>
      <c r="Q157" s="46">
        <f t="shared" si="38"/>
        <v>5351.5</v>
      </c>
      <c r="R157" s="46">
        <f t="shared" si="39"/>
        <v>31716.38</v>
      </c>
      <c r="S157" s="47">
        <v>111</v>
      </c>
    </row>
    <row r="158" spans="1:19" s="48" customFormat="1" ht="33.950000000000003" customHeight="1">
      <c r="A158" s="102">
        <f t="shared" si="30"/>
        <v>154</v>
      </c>
      <c r="B158" s="49" t="s">
        <v>40</v>
      </c>
      <c r="C158" s="94" t="s">
        <v>41</v>
      </c>
      <c r="D158" s="49" t="s">
        <v>42</v>
      </c>
      <c r="E158" s="50" t="s">
        <v>293</v>
      </c>
      <c r="F158" s="52">
        <v>35000</v>
      </c>
      <c r="G158" s="51"/>
      <c r="H158" s="46">
        <v>25</v>
      </c>
      <c r="I158" s="46">
        <f t="shared" si="31"/>
        <v>1004.5</v>
      </c>
      <c r="J158" s="46">
        <f t="shared" si="32"/>
        <v>2485</v>
      </c>
      <c r="K158" s="44">
        <f t="shared" si="33"/>
        <v>385.00000000000006</v>
      </c>
      <c r="L158" s="46">
        <f t="shared" si="34"/>
        <v>1064</v>
      </c>
      <c r="M158" s="46">
        <f t="shared" si="35"/>
        <v>2481.5</v>
      </c>
      <c r="N158" s="45"/>
      <c r="O158" s="46">
        <f t="shared" si="36"/>
        <v>7420</v>
      </c>
      <c r="P158" s="46">
        <f t="shared" si="37"/>
        <v>2093.5</v>
      </c>
      <c r="Q158" s="46">
        <f t="shared" si="38"/>
        <v>5351.5</v>
      </c>
      <c r="R158" s="46">
        <f t="shared" si="39"/>
        <v>32906.5</v>
      </c>
      <c r="S158" s="47">
        <v>111</v>
      </c>
    </row>
    <row r="159" spans="1:19" s="48" customFormat="1" ht="33.950000000000003" customHeight="1">
      <c r="A159" s="102">
        <f t="shared" si="30"/>
        <v>155</v>
      </c>
      <c r="B159" s="49" t="s">
        <v>274</v>
      </c>
      <c r="C159" s="94" t="s">
        <v>41</v>
      </c>
      <c r="D159" s="49" t="s">
        <v>42</v>
      </c>
      <c r="E159" s="50" t="s">
        <v>293</v>
      </c>
      <c r="F159" s="52">
        <v>35000</v>
      </c>
      <c r="G159" s="51"/>
      <c r="H159" s="46">
        <v>25</v>
      </c>
      <c r="I159" s="46">
        <f t="shared" si="31"/>
        <v>1004.5</v>
      </c>
      <c r="J159" s="46">
        <f t="shared" si="32"/>
        <v>2485</v>
      </c>
      <c r="K159" s="44">
        <f t="shared" si="33"/>
        <v>385.00000000000006</v>
      </c>
      <c r="L159" s="46">
        <f t="shared" si="34"/>
        <v>1064</v>
      </c>
      <c r="M159" s="46">
        <f t="shared" si="35"/>
        <v>2481.5</v>
      </c>
      <c r="N159" s="45"/>
      <c r="O159" s="46">
        <f t="shared" si="36"/>
        <v>7420</v>
      </c>
      <c r="P159" s="46">
        <f t="shared" si="37"/>
        <v>2093.5</v>
      </c>
      <c r="Q159" s="46">
        <f t="shared" si="38"/>
        <v>5351.5</v>
      </c>
      <c r="R159" s="46">
        <f t="shared" si="39"/>
        <v>32906.5</v>
      </c>
      <c r="S159" s="47">
        <v>111</v>
      </c>
    </row>
    <row r="160" spans="1:19" s="48" customFormat="1" ht="33.950000000000003" customHeight="1">
      <c r="A160" s="102">
        <f t="shared" si="30"/>
        <v>156</v>
      </c>
      <c r="B160" s="49" t="s">
        <v>91</v>
      </c>
      <c r="C160" s="94" t="s">
        <v>41</v>
      </c>
      <c r="D160" s="49" t="s">
        <v>42</v>
      </c>
      <c r="E160" s="50" t="s">
        <v>293</v>
      </c>
      <c r="F160" s="52">
        <v>35000</v>
      </c>
      <c r="G160" s="51"/>
      <c r="H160" s="46">
        <v>25</v>
      </c>
      <c r="I160" s="46">
        <f t="shared" si="31"/>
        <v>1004.5</v>
      </c>
      <c r="J160" s="46">
        <f t="shared" si="32"/>
        <v>2485</v>
      </c>
      <c r="K160" s="44">
        <f t="shared" si="33"/>
        <v>385.00000000000006</v>
      </c>
      <c r="L160" s="46">
        <f t="shared" si="34"/>
        <v>1064</v>
      </c>
      <c r="M160" s="46">
        <f t="shared" si="35"/>
        <v>2481.5</v>
      </c>
      <c r="N160" s="45"/>
      <c r="O160" s="46">
        <f t="shared" si="36"/>
        <v>7420</v>
      </c>
      <c r="P160" s="46">
        <f t="shared" si="37"/>
        <v>2093.5</v>
      </c>
      <c r="Q160" s="46">
        <f t="shared" si="38"/>
        <v>5351.5</v>
      </c>
      <c r="R160" s="46">
        <f t="shared" si="39"/>
        <v>32906.5</v>
      </c>
      <c r="S160" s="47">
        <v>111</v>
      </c>
    </row>
    <row r="161" spans="1:19" s="48" customFormat="1" ht="33.950000000000003" customHeight="1">
      <c r="A161" s="102">
        <f t="shared" si="30"/>
        <v>157</v>
      </c>
      <c r="B161" s="49" t="s">
        <v>162</v>
      </c>
      <c r="C161" s="94" t="s">
        <v>41</v>
      </c>
      <c r="D161" s="49" t="s">
        <v>42</v>
      </c>
      <c r="E161" s="50" t="s">
        <v>293</v>
      </c>
      <c r="F161" s="39">
        <v>35000</v>
      </c>
      <c r="G161" s="51"/>
      <c r="H161" s="46">
        <v>25</v>
      </c>
      <c r="I161" s="46">
        <f t="shared" si="31"/>
        <v>1004.5</v>
      </c>
      <c r="J161" s="46">
        <f t="shared" si="32"/>
        <v>2485</v>
      </c>
      <c r="K161" s="44">
        <f t="shared" si="33"/>
        <v>385.00000000000006</v>
      </c>
      <c r="L161" s="46">
        <f t="shared" si="34"/>
        <v>1064</v>
      </c>
      <c r="M161" s="46">
        <f t="shared" si="35"/>
        <v>2481.5</v>
      </c>
      <c r="N161" s="45"/>
      <c r="O161" s="46">
        <f t="shared" si="36"/>
        <v>7420</v>
      </c>
      <c r="P161" s="46">
        <f t="shared" si="37"/>
        <v>2093.5</v>
      </c>
      <c r="Q161" s="46">
        <f t="shared" si="38"/>
        <v>5351.5</v>
      </c>
      <c r="R161" s="46">
        <f t="shared" si="39"/>
        <v>32906.5</v>
      </c>
      <c r="S161" s="47">
        <v>111</v>
      </c>
    </row>
    <row r="162" spans="1:19" s="48" customFormat="1" ht="33.950000000000003" customHeight="1">
      <c r="A162" s="102">
        <f t="shared" si="30"/>
        <v>158</v>
      </c>
      <c r="B162" s="49" t="s">
        <v>283</v>
      </c>
      <c r="C162" s="94" t="s">
        <v>41</v>
      </c>
      <c r="D162" s="49" t="s">
        <v>310</v>
      </c>
      <c r="E162" s="50" t="s">
        <v>293</v>
      </c>
      <c r="F162" s="39">
        <v>35000</v>
      </c>
      <c r="G162" s="51"/>
      <c r="H162" s="46">
        <v>25</v>
      </c>
      <c r="I162" s="46">
        <f t="shared" si="31"/>
        <v>1004.5</v>
      </c>
      <c r="J162" s="46">
        <f t="shared" si="32"/>
        <v>2485</v>
      </c>
      <c r="K162" s="44">
        <f t="shared" si="33"/>
        <v>385.00000000000006</v>
      </c>
      <c r="L162" s="46">
        <f t="shared" si="34"/>
        <v>1064</v>
      </c>
      <c r="M162" s="46">
        <f t="shared" si="35"/>
        <v>2481.5</v>
      </c>
      <c r="N162" s="45"/>
      <c r="O162" s="46">
        <f t="shared" si="36"/>
        <v>7420</v>
      </c>
      <c r="P162" s="46">
        <f t="shared" si="37"/>
        <v>2093.5</v>
      </c>
      <c r="Q162" s="46">
        <f t="shared" si="38"/>
        <v>5351.5</v>
      </c>
      <c r="R162" s="46">
        <f t="shared" si="39"/>
        <v>32906.5</v>
      </c>
      <c r="S162" s="47">
        <v>111</v>
      </c>
    </row>
    <row r="163" spans="1:19" s="48" customFormat="1" ht="33.950000000000003" customHeight="1">
      <c r="A163" s="102">
        <f t="shared" si="30"/>
        <v>159</v>
      </c>
      <c r="B163" s="49" t="s">
        <v>57</v>
      </c>
      <c r="C163" s="94" t="s">
        <v>41</v>
      </c>
      <c r="D163" s="49" t="s">
        <v>42</v>
      </c>
      <c r="E163" s="50" t="s">
        <v>293</v>
      </c>
      <c r="F163" s="52">
        <v>35000</v>
      </c>
      <c r="G163" s="51"/>
      <c r="H163" s="46">
        <v>25</v>
      </c>
      <c r="I163" s="46">
        <f t="shared" si="31"/>
        <v>1004.5</v>
      </c>
      <c r="J163" s="46">
        <f t="shared" si="32"/>
        <v>2485</v>
      </c>
      <c r="K163" s="44">
        <f t="shared" si="33"/>
        <v>385.00000000000006</v>
      </c>
      <c r="L163" s="46">
        <f t="shared" si="34"/>
        <v>1064</v>
      </c>
      <c r="M163" s="46">
        <f t="shared" si="35"/>
        <v>2481.5</v>
      </c>
      <c r="N163" s="45"/>
      <c r="O163" s="46">
        <f t="shared" si="36"/>
        <v>7420</v>
      </c>
      <c r="P163" s="46">
        <f t="shared" si="37"/>
        <v>2093.5</v>
      </c>
      <c r="Q163" s="46">
        <f t="shared" si="38"/>
        <v>5351.5</v>
      </c>
      <c r="R163" s="46">
        <f t="shared" si="39"/>
        <v>32906.5</v>
      </c>
      <c r="S163" s="47">
        <v>111</v>
      </c>
    </row>
    <row r="164" spans="1:19" s="48" customFormat="1" ht="33.950000000000003" customHeight="1">
      <c r="A164" s="102">
        <f t="shared" si="30"/>
        <v>160</v>
      </c>
      <c r="B164" s="49" t="s">
        <v>167</v>
      </c>
      <c r="C164" s="94" t="s">
        <v>41</v>
      </c>
      <c r="D164" s="49" t="s">
        <v>42</v>
      </c>
      <c r="E164" s="50" t="s">
        <v>293</v>
      </c>
      <c r="F164" s="39">
        <v>35000</v>
      </c>
      <c r="G164" s="51"/>
      <c r="H164" s="46">
        <v>25</v>
      </c>
      <c r="I164" s="46">
        <f t="shared" si="31"/>
        <v>1004.5</v>
      </c>
      <c r="J164" s="46">
        <f t="shared" si="32"/>
        <v>2485</v>
      </c>
      <c r="K164" s="44">
        <f t="shared" si="33"/>
        <v>385.00000000000006</v>
      </c>
      <c r="L164" s="46">
        <f t="shared" si="34"/>
        <v>1064</v>
      </c>
      <c r="M164" s="46">
        <f t="shared" si="35"/>
        <v>2481.5</v>
      </c>
      <c r="N164" s="45"/>
      <c r="O164" s="46">
        <f t="shared" si="36"/>
        <v>7420</v>
      </c>
      <c r="P164" s="46">
        <f t="shared" si="37"/>
        <v>2093.5</v>
      </c>
      <c r="Q164" s="46">
        <f t="shared" si="38"/>
        <v>5351.5</v>
      </c>
      <c r="R164" s="46">
        <f t="shared" si="39"/>
        <v>32906.5</v>
      </c>
      <c r="S164" s="47">
        <v>111</v>
      </c>
    </row>
    <row r="165" spans="1:19" s="48" customFormat="1" ht="33.950000000000003" customHeight="1">
      <c r="A165" s="102">
        <f t="shared" si="30"/>
        <v>161</v>
      </c>
      <c r="B165" s="49" t="s">
        <v>191</v>
      </c>
      <c r="C165" s="94" t="s">
        <v>41</v>
      </c>
      <c r="D165" s="49" t="s">
        <v>45</v>
      </c>
      <c r="E165" s="50" t="s">
        <v>295</v>
      </c>
      <c r="F165" s="39">
        <v>28875</v>
      </c>
      <c r="G165" s="51"/>
      <c r="H165" s="46">
        <v>25</v>
      </c>
      <c r="I165" s="46">
        <f t="shared" si="31"/>
        <v>828.71249999999998</v>
      </c>
      <c r="J165" s="46">
        <f t="shared" si="32"/>
        <v>2050.125</v>
      </c>
      <c r="K165" s="44">
        <f t="shared" si="33"/>
        <v>317.62500000000006</v>
      </c>
      <c r="L165" s="46">
        <f t="shared" si="34"/>
        <v>877.8</v>
      </c>
      <c r="M165" s="46">
        <f t="shared" si="35"/>
        <v>2047.2375000000002</v>
      </c>
      <c r="N165" s="45"/>
      <c r="O165" s="46">
        <f t="shared" si="36"/>
        <v>6121.5</v>
      </c>
      <c r="P165" s="46">
        <f t="shared" si="37"/>
        <v>1731.5124999999998</v>
      </c>
      <c r="Q165" s="46">
        <f t="shared" si="38"/>
        <v>4414.9875000000002</v>
      </c>
      <c r="R165" s="46">
        <f t="shared" si="39"/>
        <v>27143.487499999999</v>
      </c>
      <c r="S165" s="47">
        <v>111</v>
      </c>
    </row>
    <row r="166" spans="1:19" s="48" customFormat="1" ht="33.950000000000003" customHeight="1">
      <c r="A166" s="102">
        <f t="shared" si="30"/>
        <v>162</v>
      </c>
      <c r="B166" s="49" t="s">
        <v>244</v>
      </c>
      <c r="C166" s="94" t="s">
        <v>41</v>
      </c>
      <c r="D166" s="49" t="s">
        <v>45</v>
      </c>
      <c r="E166" s="50" t="s">
        <v>295</v>
      </c>
      <c r="F166" s="39">
        <v>28875</v>
      </c>
      <c r="G166" s="51"/>
      <c r="H166" s="46">
        <v>25</v>
      </c>
      <c r="I166" s="46">
        <f t="shared" si="31"/>
        <v>828.71249999999998</v>
      </c>
      <c r="J166" s="46">
        <f t="shared" si="32"/>
        <v>2050.125</v>
      </c>
      <c r="K166" s="44">
        <f t="shared" si="33"/>
        <v>317.62500000000006</v>
      </c>
      <c r="L166" s="46">
        <f t="shared" si="34"/>
        <v>877.8</v>
      </c>
      <c r="M166" s="46">
        <f t="shared" si="35"/>
        <v>2047.2375000000002</v>
      </c>
      <c r="N166" s="45"/>
      <c r="O166" s="46">
        <f t="shared" si="36"/>
        <v>6121.5</v>
      </c>
      <c r="P166" s="46">
        <f t="shared" si="37"/>
        <v>1731.5124999999998</v>
      </c>
      <c r="Q166" s="46">
        <f t="shared" si="38"/>
        <v>4414.9875000000002</v>
      </c>
      <c r="R166" s="46">
        <f t="shared" si="39"/>
        <v>27143.487499999999</v>
      </c>
      <c r="S166" s="47">
        <v>111</v>
      </c>
    </row>
    <row r="167" spans="1:19" s="48" customFormat="1" ht="33.950000000000003" customHeight="1">
      <c r="A167" s="102">
        <f t="shared" si="30"/>
        <v>163</v>
      </c>
      <c r="B167" s="49" t="s">
        <v>133</v>
      </c>
      <c r="C167" s="94" t="s">
        <v>41</v>
      </c>
      <c r="D167" s="49" t="s">
        <v>68</v>
      </c>
      <c r="E167" s="50" t="s">
        <v>293</v>
      </c>
      <c r="F167" s="39">
        <v>22000</v>
      </c>
      <c r="G167" s="51"/>
      <c r="H167" s="46">
        <v>25</v>
      </c>
      <c r="I167" s="46">
        <f t="shared" si="31"/>
        <v>631.4</v>
      </c>
      <c r="J167" s="46">
        <f t="shared" si="32"/>
        <v>1561.9999999999998</v>
      </c>
      <c r="K167" s="44">
        <f t="shared" si="33"/>
        <v>242.00000000000003</v>
      </c>
      <c r="L167" s="46">
        <f t="shared" si="34"/>
        <v>668.8</v>
      </c>
      <c r="M167" s="46">
        <f t="shared" si="35"/>
        <v>1559.8000000000002</v>
      </c>
      <c r="N167" s="45">
        <v>2380.2399999999998</v>
      </c>
      <c r="O167" s="46">
        <f t="shared" si="36"/>
        <v>7044.24</v>
      </c>
      <c r="P167" s="46">
        <f t="shared" si="37"/>
        <v>3705.4399999999996</v>
      </c>
      <c r="Q167" s="46">
        <f t="shared" si="38"/>
        <v>3363.8</v>
      </c>
      <c r="R167" s="46">
        <f t="shared" si="39"/>
        <v>18294.560000000001</v>
      </c>
      <c r="S167" s="47">
        <v>111</v>
      </c>
    </row>
    <row r="168" spans="1:19" s="48" customFormat="1" ht="33.950000000000003" customHeight="1">
      <c r="A168" s="102">
        <f t="shared" si="30"/>
        <v>164</v>
      </c>
      <c r="B168" s="49" t="s">
        <v>113</v>
      </c>
      <c r="C168" s="94" t="s">
        <v>41</v>
      </c>
      <c r="D168" s="42" t="s">
        <v>100</v>
      </c>
      <c r="E168" s="50" t="s">
        <v>293</v>
      </c>
      <c r="F168" s="39">
        <v>26250</v>
      </c>
      <c r="G168" s="51"/>
      <c r="H168" s="46">
        <v>25</v>
      </c>
      <c r="I168" s="46">
        <f t="shared" si="31"/>
        <v>753.375</v>
      </c>
      <c r="J168" s="46">
        <f t="shared" si="32"/>
        <v>1863.7499999999998</v>
      </c>
      <c r="K168" s="44">
        <f t="shared" si="33"/>
        <v>288.75000000000006</v>
      </c>
      <c r="L168" s="46">
        <f t="shared" si="34"/>
        <v>798</v>
      </c>
      <c r="M168" s="46">
        <f t="shared" si="35"/>
        <v>1861.1250000000002</v>
      </c>
      <c r="N168" s="45"/>
      <c r="O168" s="46">
        <f t="shared" si="36"/>
        <v>5565</v>
      </c>
      <c r="P168" s="46">
        <f t="shared" si="37"/>
        <v>1576.375</v>
      </c>
      <c r="Q168" s="46">
        <f t="shared" si="38"/>
        <v>4013.625</v>
      </c>
      <c r="R168" s="46">
        <f t="shared" si="39"/>
        <v>24673.625</v>
      </c>
      <c r="S168" s="47">
        <v>111</v>
      </c>
    </row>
    <row r="169" spans="1:19" s="48" customFormat="1" ht="33.950000000000003" customHeight="1">
      <c r="A169" s="102">
        <f t="shared" si="30"/>
        <v>165</v>
      </c>
      <c r="B169" s="49" t="s">
        <v>33</v>
      </c>
      <c r="C169" s="94" t="s">
        <v>41</v>
      </c>
      <c r="D169" s="42" t="s">
        <v>100</v>
      </c>
      <c r="E169" s="50" t="s">
        <v>293</v>
      </c>
      <c r="F169" s="39">
        <v>26250</v>
      </c>
      <c r="G169" s="51"/>
      <c r="H169" s="46">
        <v>25</v>
      </c>
      <c r="I169" s="46">
        <f t="shared" si="31"/>
        <v>753.375</v>
      </c>
      <c r="J169" s="46">
        <f t="shared" si="32"/>
        <v>1863.7499999999998</v>
      </c>
      <c r="K169" s="44">
        <f t="shared" si="33"/>
        <v>288.75000000000006</v>
      </c>
      <c r="L169" s="46">
        <f t="shared" si="34"/>
        <v>798</v>
      </c>
      <c r="M169" s="46">
        <f t="shared" si="35"/>
        <v>1861.1250000000002</v>
      </c>
      <c r="N169" s="45"/>
      <c r="O169" s="46">
        <f t="shared" si="36"/>
        <v>5565</v>
      </c>
      <c r="P169" s="46">
        <f t="shared" si="37"/>
        <v>1576.375</v>
      </c>
      <c r="Q169" s="46">
        <f t="shared" si="38"/>
        <v>4013.625</v>
      </c>
      <c r="R169" s="46">
        <f t="shared" si="39"/>
        <v>24673.625</v>
      </c>
      <c r="S169" s="47">
        <v>111</v>
      </c>
    </row>
    <row r="170" spans="1:19" s="48" customFormat="1" ht="33.950000000000003" customHeight="1">
      <c r="A170" s="102">
        <f t="shared" si="30"/>
        <v>166</v>
      </c>
      <c r="B170" s="49" t="s">
        <v>65</v>
      </c>
      <c r="C170" s="94" t="s">
        <v>41</v>
      </c>
      <c r="D170" s="42" t="s">
        <v>100</v>
      </c>
      <c r="E170" s="50" t="s">
        <v>293</v>
      </c>
      <c r="F170" s="52">
        <v>26250</v>
      </c>
      <c r="G170" s="51"/>
      <c r="H170" s="46">
        <v>25</v>
      </c>
      <c r="I170" s="46">
        <f t="shared" si="31"/>
        <v>753.375</v>
      </c>
      <c r="J170" s="46">
        <f t="shared" si="32"/>
        <v>1863.7499999999998</v>
      </c>
      <c r="K170" s="44">
        <f t="shared" si="33"/>
        <v>288.75000000000006</v>
      </c>
      <c r="L170" s="46">
        <f t="shared" si="34"/>
        <v>798</v>
      </c>
      <c r="M170" s="46">
        <f t="shared" si="35"/>
        <v>1861.1250000000002</v>
      </c>
      <c r="N170" s="45"/>
      <c r="O170" s="46">
        <f t="shared" si="36"/>
        <v>5565</v>
      </c>
      <c r="P170" s="46">
        <f t="shared" si="37"/>
        <v>1576.375</v>
      </c>
      <c r="Q170" s="46">
        <f t="shared" si="38"/>
        <v>4013.625</v>
      </c>
      <c r="R170" s="46">
        <f t="shared" si="39"/>
        <v>24673.625</v>
      </c>
      <c r="S170" s="47">
        <v>111</v>
      </c>
    </row>
    <row r="171" spans="1:19" s="48" customFormat="1" ht="33.950000000000003" customHeight="1">
      <c r="A171" s="102">
        <f t="shared" si="30"/>
        <v>167</v>
      </c>
      <c r="B171" s="42" t="s">
        <v>348</v>
      </c>
      <c r="C171" s="94" t="s">
        <v>41</v>
      </c>
      <c r="D171" s="42" t="s">
        <v>100</v>
      </c>
      <c r="E171" s="43" t="s">
        <v>293</v>
      </c>
      <c r="F171" s="44">
        <v>26250</v>
      </c>
      <c r="G171" s="45"/>
      <c r="H171" s="46">
        <v>25</v>
      </c>
      <c r="I171" s="46">
        <f t="shared" si="31"/>
        <v>753.375</v>
      </c>
      <c r="J171" s="46">
        <f t="shared" si="32"/>
        <v>1863.7499999999998</v>
      </c>
      <c r="K171" s="44">
        <f t="shared" si="33"/>
        <v>288.75000000000006</v>
      </c>
      <c r="L171" s="46">
        <f t="shared" si="34"/>
        <v>798</v>
      </c>
      <c r="M171" s="46">
        <f t="shared" si="35"/>
        <v>1861.1250000000002</v>
      </c>
      <c r="N171" s="45"/>
      <c r="O171" s="46">
        <f t="shared" si="36"/>
        <v>5565</v>
      </c>
      <c r="P171" s="46">
        <f t="shared" si="37"/>
        <v>1576.375</v>
      </c>
      <c r="Q171" s="46">
        <f t="shared" si="38"/>
        <v>4013.625</v>
      </c>
      <c r="R171" s="46">
        <f t="shared" si="39"/>
        <v>24673.625</v>
      </c>
      <c r="S171" s="47">
        <v>111</v>
      </c>
    </row>
    <row r="172" spans="1:19" s="48" customFormat="1" ht="33.75" customHeight="1">
      <c r="A172" s="102">
        <f t="shared" si="30"/>
        <v>168</v>
      </c>
      <c r="B172" s="49" t="s">
        <v>329</v>
      </c>
      <c r="C172" s="49" t="s">
        <v>208</v>
      </c>
      <c r="D172" s="49" t="s">
        <v>209</v>
      </c>
      <c r="E172" s="50" t="s">
        <v>295</v>
      </c>
      <c r="F172" s="39">
        <v>110000</v>
      </c>
      <c r="G172" s="51">
        <v>14457.62</v>
      </c>
      <c r="H172" s="46">
        <v>25</v>
      </c>
      <c r="I172" s="46">
        <f t="shared" si="31"/>
        <v>3157</v>
      </c>
      <c r="J172" s="46">
        <f t="shared" si="32"/>
        <v>7809.9999999999991</v>
      </c>
      <c r="K172" s="44">
        <f t="shared" si="33"/>
        <v>1210.0000000000002</v>
      </c>
      <c r="L172" s="46">
        <f t="shared" si="34"/>
        <v>3344</v>
      </c>
      <c r="M172" s="46">
        <f t="shared" si="35"/>
        <v>7799.0000000000009</v>
      </c>
      <c r="N172" s="45"/>
      <c r="O172" s="46">
        <f t="shared" si="36"/>
        <v>23320</v>
      </c>
      <c r="P172" s="46">
        <f t="shared" si="37"/>
        <v>20983.620000000003</v>
      </c>
      <c r="Q172" s="46">
        <f t="shared" si="38"/>
        <v>16819</v>
      </c>
      <c r="R172" s="46">
        <f t="shared" si="39"/>
        <v>89016.38</v>
      </c>
      <c r="S172" s="47">
        <v>111</v>
      </c>
    </row>
    <row r="173" spans="1:19" s="48" customFormat="1" ht="33.950000000000003" customHeight="1">
      <c r="A173" s="102">
        <f t="shared" si="30"/>
        <v>169</v>
      </c>
      <c r="B173" s="49" t="s">
        <v>316</v>
      </c>
      <c r="C173" s="49" t="s">
        <v>208</v>
      </c>
      <c r="D173" s="49" t="s">
        <v>177</v>
      </c>
      <c r="E173" s="50" t="s">
        <v>293</v>
      </c>
      <c r="F173" s="39">
        <v>50000</v>
      </c>
      <c r="G173" s="51">
        <v>1496.96</v>
      </c>
      <c r="H173" s="46">
        <v>25</v>
      </c>
      <c r="I173" s="46">
        <f t="shared" si="31"/>
        <v>1435</v>
      </c>
      <c r="J173" s="46">
        <f t="shared" si="32"/>
        <v>3549.9999999999995</v>
      </c>
      <c r="K173" s="44">
        <f t="shared" si="33"/>
        <v>550</v>
      </c>
      <c r="L173" s="46">
        <f t="shared" si="34"/>
        <v>1520</v>
      </c>
      <c r="M173" s="46">
        <f t="shared" si="35"/>
        <v>3545.0000000000005</v>
      </c>
      <c r="N173" s="45">
        <v>2380.2399999999998</v>
      </c>
      <c r="O173" s="46">
        <f t="shared" si="36"/>
        <v>12980.24</v>
      </c>
      <c r="P173" s="46">
        <f t="shared" si="37"/>
        <v>6857.2</v>
      </c>
      <c r="Q173" s="46">
        <f t="shared" si="38"/>
        <v>7645</v>
      </c>
      <c r="R173" s="46">
        <f t="shared" si="39"/>
        <v>43142.8</v>
      </c>
      <c r="S173" s="47">
        <v>111</v>
      </c>
    </row>
    <row r="174" spans="1:19" s="48" customFormat="1" ht="33.950000000000003" customHeight="1">
      <c r="A174" s="102">
        <f t="shared" si="30"/>
        <v>170</v>
      </c>
      <c r="B174" s="49" t="s">
        <v>141</v>
      </c>
      <c r="C174" s="49" t="s">
        <v>208</v>
      </c>
      <c r="D174" s="49" t="s">
        <v>35</v>
      </c>
      <c r="E174" s="50" t="s">
        <v>295</v>
      </c>
      <c r="F174" s="52">
        <v>35000</v>
      </c>
      <c r="G174" s="51"/>
      <c r="H174" s="46">
        <v>25</v>
      </c>
      <c r="I174" s="46">
        <f t="shared" si="31"/>
        <v>1004.5</v>
      </c>
      <c r="J174" s="46">
        <f t="shared" si="32"/>
        <v>2485</v>
      </c>
      <c r="K174" s="44">
        <f t="shared" si="33"/>
        <v>385.00000000000006</v>
      </c>
      <c r="L174" s="46">
        <f t="shared" si="34"/>
        <v>1064</v>
      </c>
      <c r="M174" s="46">
        <f t="shared" si="35"/>
        <v>2481.5</v>
      </c>
      <c r="N174" s="45"/>
      <c r="O174" s="46">
        <f t="shared" si="36"/>
        <v>7420</v>
      </c>
      <c r="P174" s="46">
        <f t="shared" si="37"/>
        <v>2093.5</v>
      </c>
      <c r="Q174" s="46">
        <f t="shared" si="38"/>
        <v>5351.5</v>
      </c>
      <c r="R174" s="46">
        <f t="shared" si="39"/>
        <v>32906.5</v>
      </c>
      <c r="S174" s="47">
        <v>111</v>
      </c>
    </row>
    <row r="175" spans="1:19" s="48" customFormat="1" ht="33.950000000000003" customHeight="1">
      <c r="A175" s="102">
        <f t="shared" si="30"/>
        <v>171</v>
      </c>
      <c r="B175" s="49" t="s">
        <v>136</v>
      </c>
      <c r="C175" s="49" t="s">
        <v>208</v>
      </c>
      <c r="D175" s="49" t="s">
        <v>138</v>
      </c>
      <c r="E175" s="50" t="s">
        <v>295</v>
      </c>
      <c r="F175" s="39">
        <v>25987.5</v>
      </c>
      <c r="G175" s="51"/>
      <c r="H175" s="46">
        <v>25</v>
      </c>
      <c r="I175" s="46">
        <f t="shared" si="31"/>
        <v>745.84124999999995</v>
      </c>
      <c r="J175" s="46">
        <f t="shared" si="32"/>
        <v>1845.1124999999997</v>
      </c>
      <c r="K175" s="44">
        <f t="shared" si="33"/>
        <v>285.86250000000001</v>
      </c>
      <c r="L175" s="46">
        <f t="shared" si="34"/>
        <v>790.02</v>
      </c>
      <c r="M175" s="46">
        <f t="shared" si="35"/>
        <v>1842.5137500000001</v>
      </c>
      <c r="N175" s="45"/>
      <c r="O175" s="46">
        <f t="shared" si="36"/>
        <v>5509.35</v>
      </c>
      <c r="P175" s="46">
        <f t="shared" si="37"/>
        <v>1560.8612499999999</v>
      </c>
      <c r="Q175" s="46">
        <f t="shared" si="38"/>
        <v>3973.48875</v>
      </c>
      <c r="R175" s="46">
        <f t="shared" si="39"/>
        <v>24426.638749999998</v>
      </c>
      <c r="S175" s="47">
        <v>111</v>
      </c>
    </row>
    <row r="176" spans="1:19" s="48" customFormat="1" ht="33.950000000000003" customHeight="1">
      <c r="A176" s="102">
        <f t="shared" si="30"/>
        <v>172</v>
      </c>
      <c r="B176" s="49" t="s">
        <v>163</v>
      </c>
      <c r="C176" s="49" t="s">
        <v>208</v>
      </c>
      <c r="D176" s="49" t="s">
        <v>138</v>
      </c>
      <c r="E176" s="50" t="s">
        <v>295</v>
      </c>
      <c r="F176" s="39">
        <v>23625</v>
      </c>
      <c r="G176" s="51"/>
      <c r="H176" s="46">
        <v>25</v>
      </c>
      <c r="I176" s="46">
        <f t="shared" si="31"/>
        <v>678.03750000000002</v>
      </c>
      <c r="J176" s="46">
        <f t="shared" si="32"/>
        <v>1677.3749999999998</v>
      </c>
      <c r="K176" s="44">
        <f t="shared" si="33"/>
        <v>259.875</v>
      </c>
      <c r="L176" s="46">
        <f t="shared" si="34"/>
        <v>718.2</v>
      </c>
      <c r="M176" s="46">
        <f t="shared" si="35"/>
        <v>1675.0125</v>
      </c>
      <c r="N176" s="45"/>
      <c r="O176" s="46">
        <f t="shared" si="36"/>
        <v>5008.5</v>
      </c>
      <c r="P176" s="46">
        <f t="shared" si="37"/>
        <v>1421.2375000000002</v>
      </c>
      <c r="Q176" s="46">
        <f t="shared" si="38"/>
        <v>3612.2624999999998</v>
      </c>
      <c r="R176" s="46">
        <f t="shared" si="39"/>
        <v>22203.762500000001</v>
      </c>
      <c r="S176" s="47">
        <v>111</v>
      </c>
    </row>
    <row r="177" spans="1:19" s="48" customFormat="1" ht="33.950000000000003" customHeight="1">
      <c r="A177" s="102">
        <f t="shared" si="30"/>
        <v>173</v>
      </c>
      <c r="B177" s="49" t="s">
        <v>181</v>
      </c>
      <c r="C177" s="49" t="s">
        <v>208</v>
      </c>
      <c r="D177" s="49" t="s">
        <v>129</v>
      </c>
      <c r="E177" s="50" t="s">
        <v>295</v>
      </c>
      <c r="F177" s="39">
        <v>31500</v>
      </c>
      <c r="G177" s="51"/>
      <c r="H177" s="46">
        <v>25</v>
      </c>
      <c r="I177" s="46">
        <f t="shared" si="31"/>
        <v>904.05</v>
      </c>
      <c r="J177" s="46">
        <f t="shared" si="32"/>
        <v>2236.5</v>
      </c>
      <c r="K177" s="44">
        <f t="shared" si="33"/>
        <v>346.50000000000006</v>
      </c>
      <c r="L177" s="46">
        <f t="shared" si="34"/>
        <v>957.6</v>
      </c>
      <c r="M177" s="46">
        <f t="shared" si="35"/>
        <v>2233.3500000000004</v>
      </c>
      <c r="N177" s="45">
        <v>1190.1199999999999</v>
      </c>
      <c r="O177" s="46">
        <f t="shared" si="36"/>
        <v>7868.1200000000008</v>
      </c>
      <c r="P177" s="46">
        <f t="shared" si="37"/>
        <v>3076.77</v>
      </c>
      <c r="Q177" s="46">
        <f t="shared" si="38"/>
        <v>4816.3500000000004</v>
      </c>
      <c r="R177" s="46">
        <f t="shared" si="39"/>
        <v>28423.23</v>
      </c>
      <c r="S177" s="47">
        <v>111</v>
      </c>
    </row>
    <row r="178" spans="1:19" s="48" customFormat="1" ht="33.950000000000003" customHeight="1">
      <c r="A178" s="102">
        <f t="shared" si="30"/>
        <v>174</v>
      </c>
      <c r="B178" s="49" t="s">
        <v>252</v>
      </c>
      <c r="C178" s="49" t="s">
        <v>208</v>
      </c>
      <c r="D178" s="49" t="s">
        <v>129</v>
      </c>
      <c r="E178" s="50" t="s">
        <v>295</v>
      </c>
      <c r="F178" s="39">
        <v>44000</v>
      </c>
      <c r="G178" s="51">
        <v>1007.19</v>
      </c>
      <c r="H178" s="46">
        <v>25</v>
      </c>
      <c r="I178" s="46">
        <f t="shared" si="31"/>
        <v>1262.8</v>
      </c>
      <c r="J178" s="46">
        <f t="shared" si="32"/>
        <v>3123.9999999999995</v>
      </c>
      <c r="K178" s="44">
        <f t="shared" si="33"/>
        <v>484.00000000000006</v>
      </c>
      <c r="L178" s="46">
        <f t="shared" si="34"/>
        <v>1337.6</v>
      </c>
      <c r="M178" s="46">
        <f t="shared" si="35"/>
        <v>3119.6000000000004</v>
      </c>
      <c r="N178" s="45"/>
      <c r="O178" s="46">
        <f t="shared" si="36"/>
        <v>9328</v>
      </c>
      <c r="P178" s="46">
        <f t="shared" si="37"/>
        <v>3632.5899999999997</v>
      </c>
      <c r="Q178" s="46">
        <f t="shared" si="38"/>
        <v>6727.6</v>
      </c>
      <c r="R178" s="46">
        <f t="shared" si="39"/>
        <v>40367.410000000003</v>
      </c>
      <c r="S178" s="47">
        <v>111</v>
      </c>
    </row>
    <row r="179" spans="1:19" s="48" customFormat="1" ht="33.950000000000003" customHeight="1">
      <c r="A179" s="102">
        <f t="shared" si="30"/>
        <v>175</v>
      </c>
      <c r="B179" s="49" t="s">
        <v>364</v>
      </c>
      <c r="C179" s="49" t="s">
        <v>208</v>
      </c>
      <c r="D179" s="49" t="s">
        <v>365</v>
      </c>
      <c r="E179" s="50" t="s">
        <v>293</v>
      </c>
      <c r="F179" s="39">
        <v>26000</v>
      </c>
      <c r="G179" s="51"/>
      <c r="H179" s="46">
        <v>25</v>
      </c>
      <c r="I179" s="46">
        <f>+F179*2.87%</f>
        <v>746.2</v>
      </c>
      <c r="J179" s="46">
        <f>+F179*7.1%</f>
        <v>1845.9999999999998</v>
      </c>
      <c r="K179" s="44">
        <f>F179*1.1%</f>
        <v>286.00000000000006</v>
      </c>
      <c r="L179" s="46">
        <f>+F179*3.04%</f>
        <v>790.4</v>
      </c>
      <c r="M179" s="46">
        <f>+F179*7.09%</f>
        <v>1843.4</v>
      </c>
      <c r="N179" s="45"/>
      <c r="O179" s="46">
        <f>SUM(I179:N179)</f>
        <v>5512</v>
      </c>
      <c r="P179" s="46">
        <f>+G179+H179+I179+L179+N179</f>
        <v>1561.6</v>
      </c>
      <c r="Q179" s="46">
        <f>+J179+K179+M179</f>
        <v>3975.4</v>
      </c>
      <c r="R179" s="46">
        <f>+F179-P179</f>
        <v>24438.400000000001</v>
      </c>
      <c r="S179" s="47">
        <v>111</v>
      </c>
    </row>
    <row r="180" spans="1:19" s="48" customFormat="1" ht="33.950000000000003" customHeight="1">
      <c r="A180" s="102">
        <f t="shared" si="30"/>
        <v>176</v>
      </c>
      <c r="B180" s="49" t="s">
        <v>183</v>
      </c>
      <c r="C180" s="49" t="s">
        <v>289</v>
      </c>
      <c r="D180" s="49" t="s">
        <v>334</v>
      </c>
      <c r="E180" s="50" t="s">
        <v>295</v>
      </c>
      <c r="F180" s="39">
        <v>70000</v>
      </c>
      <c r="G180" s="51">
        <v>5130.45</v>
      </c>
      <c r="H180" s="46">
        <v>25</v>
      </c>
      <c r="I180" s="46">
        <f t="shared" si="31"/>
        <v>2009</v>
      </c>
      <c r="J180" s="46">
        <f t="shared" si="32"/>
        <v>4970</v>
      </c>
      <c r="K180" s="44">
        <f t="shared" si="33"/>
        <v>770.00000000000011</v>
      </c>
      <c r="L180" s="46">
        <f t="shared" si="34"/>
        <v>2128</v>
      </c>
      <c r="M180" s="46">
        <f t="shared" si="35"/>
        <v>4963</v>
      </c>
      <c r="N180" s="45">
        <v>1190.1199999999999</v>
      </c>
      <c r="O180" s="46">
        <f t="shared" si="36"/>
        <v>16030.119999999999</v>
      </c>
      <c r="P180" s="46">
        <f t="shared" si="37"/>
        <v>10482.57</v>
      </c>
      <c r="Q180" s="46">
        <f t="shared" si="38"/>
        <v>10703</v>
      </c>
      <c r="R180" s="46">
        <f t="shared" si="39"/>
        <v>59517.43</v>
      </c>
      <c r="S180" s="47">
        <v>111</v>
      </c>
    </row>
    <row r="181" spans="1:19" s="48" customFormat="1" ht="33.950000000000003" customHeight="1">
      <c r="A181" s="102">
        <f t="shared" si="30"/>
        <v>177</v>
      </c>
      <c r="B181" s="88" t="s">
        <v>318</v>
      </c>
      <c r="C181" s="49" t="s">
        <v>289</v>
      </c>
      <c r="D181" s="88" t="s">
        <v>117</v>
      </c>
      <c r="E181" s="50" t="s">
        <v>293</v>
      </c>
      <c r="F181" s="39">
        <v>35000</v>
      </c>
      <c r="G181" s="51"/>
      <c r="H181" s="46">
        <v>25</v>
      </c>
      <c r="I181" s="46">
        <f t="shared" si="31"/>
        <v>1004.5</v>
      </c>
      <c r="J181" s="46">
        <f t="shared" si="32"/>
        <v>2485</v>
      </c>
      <c r="K181" s="44">
        <f t="shared" si="33"/>
        <v>385.00000000000006</v>
      </c>
      <c r="L181" s="46">
        <f t="shared" si="34"/>
        <v>1064</v>
      </c>
      <c r="M181" s="46">
        <f t="shared" si="35"/>
        <v>2481.5</v>
      </c>
      <c r="N181" s="45"/>
      <c r="O181" s="46">
        <f t="shared" si="36"/>
        <v>7420</v>
      </c>
      <c r="P181" s="46">
        <f t="shared" si="37"/>
        <v>2093.5</v>
      </c>
      <c r="Q181" s="46">
        <f t="shared" si="38"/>
        <v>5351.5</v>
      </c>
      <c r="R181" s="46">
        <f t="shared" si="39"/>
        <v>32906.5</v>
      </c>
      <c r="S181" s="47">
        <v>111</v>
      </c>
    </row>
    <row r="182" spans="1:19" s="48" customFormat="1" ht="33.950000000000003" customHeight="1">
      <c r="A182" s="102">
        <f t="shared" si="30"/>
        <v>178</v>
      </c>
      <c r="B182" s="49" t="s">
        <v>322</v>
      </c>
      <c r="C182" s="49" t="s">
        <v>289</v>
      </c>
      <c r="D182" s="49" t="s">
        <v>117</v>
      </c>
      <c r="E182" s="50" t="s">
        <v>293</v>
      </c>
      <c r="F182" s="39">
        <v>15400</v>
      </c>
      <c r="G182" s="51"/>
      <c r="H182" s="46">
        <v>25</v>
      </c>
      <c r="I182" s="46">
        <f t="shared" si="31"/>
        <v>441.98</v>
      </c>
      <c r="J182" s="46">
        <f t="shared" si="32"/>
        <v>1093.3999999999999</v>
      </c>
      <c r="K182" s="44">
        <f t="shared" si="33"/>
        <v>169.4</v>
      </c>
      <c r="L182" s="46">
        <f t="shared" si="34"/>
        <v>468.16</v>
      </c>
      <c r="M182" s="46">
        <f t="shared" si="35"/>
        <v>1091.8600000000001</v>
      </c>
      <c r="N182" s="45">
        <v>1190.1199999999999</v>
      </c>
      <c r="O182" s="46">
        <f t="shared" si="36"/>
        <v>4454.92</v>
      </c>
      <c r="P182" s="46">
        <f t="shared" si="37"/>
        <v>2125.2600000000002</v>
      </c>
      <c r="Q182" s="46">
        <f t="shared" si="38"/>
        <v>2354.66</v>
      </c>
      <c r="R182" s="46">
        <f t="shared" si="39"/>
        <v>13274.74</v>
      </c>
      <c r="S182" s="47">
        <v>111</v>
      </c>
    </row>
    <row r="183" spans="1:19" s="48" customFormat="1" ht="33.950000000000003" customHeight="1">
      <c r="A183" s="102">
        <f t="shared" si="30"/>
        <v>179</v>
      </c>
      <c r="B183" s="49" t="s">
        <v>134</v>
      </c>
      <c r="C183" s="49" t="s">
        <v>289</v>
      </c>
      <c r="D183" s="49" t="s">
        <v>117</v>
      </c>
      <c r="E183" s="50" t="s">
        <v>295</v>
      </c>
      <c r="F183" s="39">
        <v>35000</v>
      </c>
      <c r="G183" s="51"/>
      <c r="H183" s="46">
        <v>25</v>
      </c>
      <c r="I183" s="46">
        <f t="shared" si="31"/>
        <v>1004.5</v>
      </c>
      <c r="J183" s="46">
        <f t="shared" si="32"/>
        <v>2485</v>
      </c>
      <c r="K183" s="44">
        <f t="shared" si="33"/>
        <v>385.00000000000006</v>
      </c>
      <c r="L183" s="46">
        <f t="shared" si="34"/>
        <v>1064</v>
      </c>
      <c r="M183" s="46">
        <f t="shared" si="35"/>
        <v>2481.5</v>
      </c>
      <c r="N183" s="45"/>
      <c r="O183" s="46">
        <f t="shared" si="36"/>
        <v>7420</v>
      </c>
      <c r="P183" s="46">
        <f t="shared" si="37"/>
        <v>2093.5</v>
      </c>
      <c r="Q183" s="46">
        <f t="shared" si="38"/>
        <v>5351.5</v>
      </c>
      <c r="R183" s="46">
        <f t="shared" si="39"/>
        <v>32906.5</v>
      </c>
      <c r="S183" s="47">
        <v>111</v>
      </c>
    </row>
    <row r="184" spans="1:19" s="48" customFormat="1" ht="33.950000000000003" customHeight="1">
      <c r="A184" s="102">
        <f t="shared" si="30"/>
        <v>180</v>
      </c>
      <c r="B184" s="49" t="s">
        <v>139</v>
      </c>
      <c r="C184" s="49" t="s">
        <v>289</v>
      </c>
      <c r="D184" s="88" t="s">
        <v>117</v>
      </c>
      <c r="E184" s="50" t="s">
        <v>293</v>
      </c>
      <c r="F184" s="39">
        <v>35000</v>
      </c>
      <c r="G184" s="51"/>
      <c r="H184" s="46">
        <v>25</v>
      </c>
      <c r="I184" s="46">
        <f t="shared" si="31"/>
        <v>1004.5</v>
      </c>
      <c r="J184" s="46">
        <f t="shared" si="32"/>
        <v>2485</v>
      </c>
      <c r="K184" s="44">
        <f t="shared" si="33"/>
        <v>385.00000000000006</v>
      </c>
      <c r="L184" s="46">
        <f t="shared" si="34"/>
        <v>1064</v>
      </c>
      <c r="M184" s="46">
        <f t="shared" si="35"/>
        <v>2481.5</v>
      </c>
      <c r="N184" s="45">
        <v>1190.1199999999999</v>
      </c>
      <c r="O184" s="46">
        <f t="shared" si="36"/>
        <v>8610.119999999999</v>
      </c>
      <c r="P184" s="46">
        <f t="shared" si="37"/>
        <v>3283.62</v>
      </c>
      <c r="Q184" s="46">
        <f t="shared" si="38"/>
        <v>5351.5</v>
      </c>
      <c r="R184" s="46">
        <f t="shared" si="39"/>
        <v>31716.38</v>
      </c>
      <c r="S184" s="47">
        <v>111</v>
      </c>
    </row>
    <row r="185" spans="1:19" s="48" customFormat="1" ht="33.950000000000003" customHeight="1">
      <c r="A185" s="102">
        <f t="shared" si="30"/>
        <v>181</v>
      </c>
      <c r="B185" s="49" t="s">
        <v>150</v>
      </c>
      <c r="C185" s="49" t="s">
        <v>289</v>
      </c>
      <c r="D185" s="88" t="s">
        <v>117</v>
      </c>
      <c r="E185" s="50" t="s">
        <v>293</v>
      </c>
      <c r="F185" s="39">
        <v>35000</v>
      </c>
      <c r="G185" s="51"/>
      <c r="H185" s="46">
        <v>25</v>
      </c>
      <c r="I185" s="46">
        <f t="shared" si="31"/>
        <v>1004.5</v>
      </c>
      <c r="J185" s="46">
        <f t="shared" si="32"/>
        <v>2485</v>
      </c>
      <c r="K185" s="44">
        <f t="shared" si="33"/>
        <v>385.00000000000006</v>
      </c>
      <c r="L185" s="46">
        <f t="shared" si="34"/>
        <v>1064</v>
      </c>
      <c r="M185" s="46">
        <f t="shared" si="35"/>
        <v>2481.5</v>
      </c>
      <c r="N185" s="45"/>
      <c r="O185" s="46">
        <f t="shared" si="36"/>
        <v>7420</v>
      </c>
      <c r="P185" s="46">
        <f t="shared" si="37"/>
        <v>2093.5</v>
      </c>
      <c r="Q185" s="46">
        <f t="shared" si="38"/>
        <v>5351.5</v>
      </c>
      <c r="R185" s="46">
        <f t="shared" si="39"/>
        <v>32906.5</v>
      </c>
      <c r="S185" s="47">
        <v>111</v>
      </c>
    </row>
    <row r="186" spans="1:19" s="48" customFormat="1" ht="33.950000000000003" customHeight="1">
      <c r="A186" s="102">
        <f t="shared" si="30"/>
        <v>182</v>
      </c>
      <c r="B186" s="49" t="s">
        <v>250</v>
      </c>
      <c r="C186" s="49" t="s">
        <v>289</v>
      </c>
      <c r="D186" s="88" t="s">
        <v>117</v>
      </c>
      <c r="E186" s="50" t="s">
        <v>293</v>
      </c>
      <c r="F186" s="39">
        <v>35000</v>
      </c>
      <c r="G186" s="51"/>
      <c r="H186" s="46">
        <v>25</v>
      </c>
      <c r="I186" s="46">
        <f t="shared" si="31"/>
        <v>1004.5</v>
      </c>
      <c r="J186" s="46">
        <f t="shared" si="32"/>
        <v>2485</v>
      </c>
      <c r="K186" s="44">
        <f t="shared" si="33"/>
        <v>385.00000000000006</v>
      </c>
      <c r="L186" s="46">
        <f t="shared" si="34"/>
        <v>1064</v>
      </c>
      <c r="M186" s="46">
        <f t="shared" si="35"/>
        <v>2481.5</v>
      </c>
      <c r="N186" s="45">
        <v>1190.1199999999999</v>
      </c>
      <c r="O186" s="46">
        <f t="shared" si="36"/>
        <v>8610.119999999999</v>
      </c>
      <c r="P186" s="46">
        <f t="shared" si="37"/>
        <v>3283.62</v>
      </c>
      <c r="Q186" s="46">
        <f t="shared" si="38"/>
        <v>5351.5</v>
      </c>
      <c r="R186" s="46">
        <f t="shared" si="39"/>
        <v>31716.38</v>
      </c>
      <c r="S186" s="47">
        <v>111</v>
      </c>
    </row>
    <row r="187" spans="1:19" s="48" customFormat="1" ht="33.950000000000003" customHeight="1">
      <c r="A187" s="102">
        <f t="shared" si="30"/>
        <v>183</v>
      </c>
      <c r="B187" s="49" t="s">
        <v>372</v>
      </c>
      <c r="C187" s="49" t="s">
        <v>289</v>
      </c>
      <c r="D187" s="42" t="s">
        <v>147</v>
      </c>
      <c r="E187" s="50" t="s">
        <v>293</v>
      </c>
      <c r="F187" s="39">
        <v>15400</v>
      </c>
      <c r="G187" s="51"/>
      <c r="H187" s="46">
        <v>25</v>
      </c>
      <c r="I187" s="46">
        <f t="shared" si="31"/>
        <v>441.98</v>
      </c>
      <c r="J187" s="46">
        <f t="shared" si="32"/>
        <v>1093.3999999999999</v>
      </c>
      <c r="K187" s="44">
        <f t="shared" si="33"/>
        <v>169.4</v>
      </c>
      <c r="L187" s="46">
        <f t="shared" si="34"/>
        <v>468.16</v>
      </c>
      <c r="M187" s="46">
        <f t="shared" si="35"/>
        <v>1091.8600000000001</v>
      </c>
      <c r="N187" s="45"/>
      <c r="O187" s="46">
        <f t="shared" si="36"/>
        <v>3264.8</v>
      </c>
      <c r="P187" s="46">
        <f t="shared" si="37"/>
        <v>935.1400000000001</v>
      </c>
      <c r="Q187" s="46">
        <f t="shared" si="38"/>
        <v>2354.66</v>
      </c>
      <c r="R187" s="46">
        <f t="shared" si="39"/>
        <v>14464.86</v>
      </c>
      <c r="S187" s="47">
        <v>111</v>
      </c>
    </row>
    <row r="188" spans="1:19" s="48" customFormat="1" ht="33.950000000000003" customHeight="1">
      <c r="A188" s="102">
        <f t="shared" si="30"/>
        <v>184</v>
      </c>
      <c r="B188" s="49" t="s">
        <v>290</v>
      </c>
      <c r="C188" s="49" t="s">
        <v>289</v>
      </c>
      <c r="D188" s="49" t="s">
        <v>147</v>
      </c>
      <c r="E188" s="50" t="s">
        <v>293</v>
      </c>
      <c r="F188" s="39">
        <v>22000</v>
      </c>
      <c r="G188" s="51"/>
      <c r="H188" s="46">
        <v>25</v>
      </c>
      <c r="I188" s="46">
        <f t="shared" si="31"/>
        <v>631.4</v>
      </c>
      <c r="J188" s="46">
        <f t="shared" si="32"/>
        <v>1561.9999999999998</v>
      </c>
      <c r="K188" s="44">
        <f t="shared" si="33"/>
        <v>242.00000000000003</v>
      </c>
      <c r="L188" s="46">
        <f t="shared" si="34"/>
        <v>668.8</v>
      </c>
      <c r="M188" s="46">
        <f t="shared" si="35"/>
        <v>1559.8000000000002</v>
      </c>
      <c r="N188" s="45">
        <v>2380.2399999999998</v>
      </c>
      <c r="O188" s="46">
        <f t="shared" si="36"/>
        <v>7044.24</v>
      </c>
      <c r="P188" s="46">
        <f t="shared" si="37"/>
        <v>3705.4399999999996</v>
      </c>
      <c r="Q188" s="46">
        <f t="shared" si="38"/>
        <v>3363.8</v>
      </c>
      <c r="R188" s="46">
        <f t="shared" si="39"/>
        <v>18294.560000000001</v>
      </c>
      <c r="S188" s="47">
        <v>111</v>
      </c>
    </row>
    <row r="189" spans="1:19" s="48" customFormat="1" ht="33.950000000000003" customHeight="1">
      <c r="A189" s="102">
        <f t="shared" si="30"/>
        <v>185</v>
      </c>
      <c r="B189" s="95" t="s">
        <v>397</v>
      </c>
      <c r="C189" s="49" t="s">
        <v>289</v>
      </c>
      <c r="D189" s="49" t="s">
        <v>147</v>
      </c>
      <c r="E189" s="50" t="s">
        <v>294</v>
      </c>
      <c r="F189" s="39">
        <v>23100</v>
      </c>
      <c r="G189" s="51"/>
      <c r="H189" s="46">
        <v>25</v>
      </c>
      <c r="I189" s="46">
        <f t="shared" si="31"/>
        <v>662.97</v>
      </c>
      <c r="J189" s="46">
        <f t="shared" si="32"/>
        <v>1640.1</v>
      </c>
      <c r="K189" s="44">
        <f t="shared" si="33"/>
        <v>254.10000000000002</v>
      </c>
      <c r="L189" s="46">
        <f t="shared" si="34"/>
        <v>702.24</v>
      </c>
      <c r="M189" s="46">
        <f t="shared" si="35"/>
        <v>1637.7900000000002</v>
      </c>
      <c r="N189" s="45"/>
      <c r="O189" s="46">
        <f t="shared" si="36"/>
        <v>4897.2</v>
      </c>
      <c r="P189" s="46">
        <f t="shared" si="37"/>
        <v>1390.21</v>
      </c>
      <c r="Q189" s="46">
        <f t="shared" si="38"/>
        <v>3531.99</v>
      </c>
      <c r="R189" s="46">
        <f t="shared" si="39"/>
        <v>21709.79</v>
      </c>
      <c r="S189" s="47">
        <v>111</v>
      </c>
    </row>
    <row r="190" spans="1:19" s="48" customFormat="1" ht="33.950000000000003" customHeight="1">
      <c r="A190" s="102">
        <f t="shared" si="30"/>
        <v>186</v>
      </c>
      <c r="B190" s="49" t="s">
        <v>187</v>
      </c>
      <c r="C190" s="49" t="s">
        <v>289</v>
      </c>
      <c r="D190" s="49" t="s">
        <v>147</v>
      </c>
      <c r="E190" s="50" t="s">
        <v>295</v>
      </c>
      <c r="F190" s="39">
        <v>23100</v>
      </c>
      <c r="G190" s="51"/>
      <c r="H190" s="46">
        <v>25</v>
      </c>
      <c r="I190" s="46">
        <f>+F190*2.87%</f>
        <v>662.97</v>
      </c>
      <c r="J190" s="46">
        <f>+F190*7.1%</f>
        <v>1640.1</v>
      </c>
      <c r="K190" s="44">
        <f>F190*1.1%</f>
        <v>254.10000000000002</v>
      </c>
      <c r="L190" s="46">
        <f>+F190*3.04%</f>
        <v>702.24</v>
      </c>
      <c r="M190" s="46">
        <f>+F190*7.09%</f>
        <v>1637.7900000000002</v>
      </c>
      <c r="N190" s="45"/>
      <c r="O190" s="46">
        <f>SUM(I190:N190)</f>
        <v>4897.2</v>
      </c>
      <c r="P190" s="46">
        <f>+G190+H190+I190+L190+N190</f>
        <v>1390.21</v>
      </c>
      <c r="Q190" s="46">
        <f>+J190+K190+M190</f>
        <v>3531.99</v>
      </c>
      <c r="R190" s="46">
        <f>+F190-P190</f>
        <v>21709.79</v>
      </c>
      <c r="S190" s="47">
        <v>111</v>
      </c>
    </row>
    <row r="191" spans="1:19" s="48" customFormat="1" ht="33.950000000000003" customHeight="1">
      <c r="A191" s="102">
        <f t="shared" si="30"/>
        <v>187</v>
      </c>
      <c r="B191" s="49" t="s">
        <v>320</v>
      </c>
      <c r="C191" s="49" t="s">
        <v>289</v>
      </c>
      <c r="D191" s="49" t="s">
        <v>38</v>
      </c>
      <c r="E191" s="50" t="s">
        <v>293</v>
      </c>
      <c r="F191" s="39">
        <v>26250</v>
      </c>
      <c r="G191" s="51"/>
      <c r="H191" s="46">
        <v>25</v>
      </c>
      <c r="I191" s="46">
        <f t="shared" si="31"/>
        <v>753.375</v>
      </c>
      <c r="J191" s="46">
        <f t="shared" si="32"/>
        <v>1863.7499999999998</v>
      </c>
      <c r="K191" s="44">
        <f t="shared" si="33"/>
        <v>288.75000000000006</v>
      </c>
      <c r="L191" s="46">
        <f t="shared" si="34"/>
        <v>798</v>
      </c>
      <c r="M191" s="46">
        <f t="shared" si="35"/>
        <v>1861.1250000000002</v>
      </c>
      <c r="N191" s="45"/>
      <c r="O191" s="46">
        <f t="shared" si="36"/>
        <v>5565</v>
      </c>
      <c r="P191" s="46">
        <f t="shared" si="37"/>
        <v>1576.375</v>
      </c>
      <c r="Q191" s="46">
        <f t="shared" si="38"/>
        <v>4013.625</v>
      </c>
      <c r="R191" s="46">
        <f t="shared" si="39"/>
        <v>24673.625</v>
      </c>
      <c r="S191" s="47">
        <v>111</v>
      </c>
    </row>
    <row r="192" spans="1:19" s="48" customFormat="1" ht="33.950000000000003" customHeight="1">
      <c r="A192" s="102">
        <f t="shared" si="30"/>
        <v>188</v>
      </c>
      <c r="B192" s="49" t="s">
        <v>184</v>
      </c>
      <c r="C192" s="49" t="s">
        <v>289</v>
      </c>
      <c r="D192" s="49" t="s">
        <v>100</v>
      </c>
      <c r="E192" s="50" t="s">
        <v>293</v>
      </c>
      <c r="F192" s="39">
        <v>16500</v>
      </c>
      <c r="G192" s="51"/>
      <c r="H192" s="46">
        <v>25</v>
      </c>
      <c r="I192" s="46">
        <f t="shared" si="31"/>
        <v>473.55</v>
      </c>
      <c r="J192" s="46">
        <f t="shared" si="32"/>
        <v>1171.5</v>
      </c>
      <c r="K192" s="44">
        <f t="shared" si="33"/>
        <v>181.50000000000003</v>
      </c>
      <c r="L192" s="46">
        <f t="shared" si="34"/>
        <v>501.6</v>
      </c>
      <c r="M192" s="46">
        <f t="shared" si="35"/>
        <v>1169.8500000000001</v>
      </c>
      <c r="N192" s="45"/>
      <c r="O192" s="46">
        <f t="shared" si="36"/>
        <v>3498</v>
      </c>
      <c r="P192" s="46">
        <f t="shared" si="37"/>
        <v>1000.1500000000001</v>
      </c>
      <c r="Q192" s="46">
        <f t="shared" si="38"/>
        <v>2522.8500000000004</v>
      </c>
      <c r="R192" s="46">
        <f t="shared" si="39"/>
        <v>15499.85</v>
      </c>
      <c r="S192" s="47">
        <v>111</v>
      </c>
    </row>
    <row r="193" spans="1:19" s="48" customFormat="1" ht="33.950000000000003" customHeight="1">
      <c r="A193" s="102">
        <f t="shared" si="30"/>
        <v>189</v>
      </c>
      <c r="B193" s="49" t="s">
        <v>75</v>
      </c>
      <c r="C193" s="49" t="s">
        <v>37</v>
      </c>
      <c r="D193" s="49" t="s">
        <v>76</v>
      </c>
      <c r="E193" s="50" t="s">
        <v>295</v>
      </c>
      <c r="F193" s="39">
        <v>70000</v>
      </c>
      <c r="G193" s="51">
        <v>5368.48</v>
      </c>
      <c r="H193" s="46">
        <v>25</v>
      </c>
      <c r="I193" s="46">
        <f t="shared" si="31"/>
        <v>2009</v>
      </c>
      <c r="J193" s="46">
        <f t="shared" si="32"/>
        <v>4970</v>
      </c>
      <c r="K193" s="44">
        <f t="shared" si="33"/>
        <v>770.00000000000011</v>
      </c>
      <c r="L193" s="46">
        <f t="shared" si="34"/>
        <v>2128</v>
      </c>
      <c r="M193" s="46">
        <f t="shared" si="35"/>
        <v>4963</v>
      </c>
      <c r="N193" s="45"/>
      <c r="O193" s="46">
        <f t="shared" si="36"/>
        <v>14840</v>
      </c>
      <c r="P193" s="46">
        <f t="shared" si="37"/>
        <v>9530.48</v>
      </c>
      <c r="Q193" s="46">
        <f t="shared" si="38"/>
        <v>10703</v>
      </c>
      <c r="R193" s="46">
        <f t="shared" si="39"/>
        <v>60469.520000000004</v>
      </c>
      <c r="S193" s="47">
        <v>111</v>
      </c>
    </row>
    <row r="194" spans="1:19" s="48" customFormat="1" ht="33.950000000000003" customHeight="1">
      <c r="A194" s="102">
        <f t="shared" si="30"/>
        <v>190</v>
      </c>
      <c r="B194" s="49" t="s">
        <v>227</v>
      </c>
      <c r="C194" s="49" t="s">
        <v>37</v>
      </c>
      <c r="D194" s="49" t="s">
        <v>332</v>
      </c>
      <c r="E194" s="50" t="s">
        <v>295</v>
      </c>
      <c r="F194" s="39">
        <v>35000</v>
      </c>
      <c r="G194" s="51"/>
      <c r="H194" s="46">
        <v>25</v>
      </c>
      <c r="I194" s="46">
        <f t="shared" si="31"/>
        <v>1004.5</v>
      </c>
      <c r="J194" s="46">
        <f t="shared" si="32"/>
        <v>2485</v>
      </c>
      <c r="K194" s="44">
        <f t="shared" si="33"/>
        <v>385.00000000000006</v>
      </c>
      <c r="L194" s="46">
        <f t="shared" si="34"/>
        <v>1064</v>
      </c>
      <c r="M194" s="46">
        <f t="shared" si="35"/>
        <v>2481.5</v>
      </c>
      <c r="N194" s="45"/>
      <c r="O194" s="46">
        <f t="shared" si="36"/>
        <v>7420</v>
      </c>
      <c r="P194" s="46">
        <f t="shared" si="37"/>
        <v>2093.5</v>
      </c>
      <c r="Q194" s="46">
        <f t="shared" si="38"/>
        <v>5351.5</v>
      </c>
      <c r="R194" s="46">
        <f t="shared" si="39"/>
        <v>32906.5</v>
      </c>
      <c r="S194" s="47">
        <v>111</v>
      </c>
    </row>
    <row r="195" spans="1:19" s="48" customFormat="1" ht="33.950000000000003" customHeight="1">
      <c r="A195" s="102">
        <f t="shared" si="30"/>
        <v>191</v>
      </c>
      <c r="B195" s="49" t="s">
        <v>352</v>
      </c>
      <c r="C195" s="49" t="s">
        <v>37</v>
      </c>
      <c r="D195" s="49" t="s">
        <v>332</v>
      </c>
      <c r="E195" s="50" t="s">
        <v>295</v>
      </c>
      <c r="F195" s="39">
        <v>35000</v>
      </c>
      <c r="G195" s="51"/>
      <c r="H195" s="46">
        <v>25</v>
      </c>
      <c r="I195" s="46">
        <f t="shared" si="31"/>
        <v>1004.5</v>
      </c>
      <c r="J195" s="46">
        <f t="shared" si="32"/>
        <v>2485</v>
      </c>
      <c r="K195" s="44">
        <f t="shared" si="33"/>
        <v>385.00000000000006</v>
      </c>
      <c r="L195" s="46">
        <f t="shared" si="34"/>
        <v>1064</v>
      </c>
      <c r="M195" s="46">
        <f t="shared" si="35"/>
        <v>2481.5</v>
      </c>
      <c r="N195" s="45"/>
      <c r="O195" s="46">
        <f t="shared" si="36"/>
        <v>7420</v>
      </c>
      <c r="P195" s="46">
        <f t="shared" si="37"/>
        <v>2093.5</v>
      </c>
      <c r="Q195" s="46">
        <f t="shared" si="38"/>
        <v>5351.5</v>
      </c>
      <c r="R195" s="46">
        <f t="shared" si="39"/>
        <v>32906.5</v>
      </c>
      <c r="S195" s="47">
        <v>111</v>
      </c>
    </row>
    <row r="196" spans="1:19" s="48" customFormat="1" ht="33.950000000000003" customHeight="1">
      <c r="A196" s="102">
        <f t="shared" si="30"/>
        <v>192</v>
      </c>
      <c r="B196" s="49" t="s">
        <v>155</v>
      </c>
      <c r="C196" s="49" t="s">
        <v>37</v>
      </c>
      <c r="D196" s="49" t="s">
        <v>332</v>
      </c>
      <c r="E196" s="50" t="s">
        <v>295</v>
      </c>
      <c r="F196" s="39">
        <v>35000</v>
      </c>
      <c r="G196" s="51"/>
      <c r="H196" s="46">
        <v>25</v>
      </c>
      <c r="I196" s="46">
        <f t="shared" si="31"/>
        <v>1004.5</v>
      </c>
      <c r="J196" s="46">
        <f t="shared" si="32"/>
        <v>2485</v>
      </c>
      <c r="K196" s="44">
        <f t="shared" si="33"/>
        <v>385.00000000000006</v>
      </c>
      <c r="L196" s="46">
        <f t="shared" si="34"/>
        <v>1064</v>
      </c>
      <c r="M196" s="46">
        <f t="shared" si="35"/>
        <v>2481.5</v>
      </c>
      <c r="N196" s="45"/>
      <c r="O196" s="46">
        <f t="shared" si="36"/>
        <v>7420</v>
      </c>
      <c r="P196" s="46">
        <f t="shared" si="37"/>
        <v>2093.5</v>
      </c>
      <c r="Q196" s="46">
        <f t="shared" si="38"/>
        <v>5351.5</v>
      </c>
      <c r="R196" s="46">
        <f t="shared" si="39"/>
        <v>32906.5</v>
      </c>
      <c r="S196" s="47">
        <v>111</v>
      </c>
    </row>
    <row r="197" spans="1:19" s="48" customFormat="1" ht="33.950000000000003" customHeight="1">
      <c r="A197" s="102">
        <f t="shared" si="30"/>
        <v>193</v>
      </c>
      <c r="B197" s="49" t="s">
        <v>140</v>
      </c>
      <c r="C197" s="49" t="s">
        <v>37</v>
      </c>
      <c r="D197" s="49" t="s">
        <v>332</v>
      </c>
      <c r="E197" s="50" t="s">
        <v>295</v>
      </c>
      <c r="F197" s="39">
        <v>35000</v>
      </c>
      <c r="G197" s="51"/>
      <c r="H197" s="46">
        <v>25</v>
      </c>
      <c r="I197" s="46">
        <f t="shared" si="31"/>
        <v>1004.5</v>
      </c>
      <c r="J197" s="46">
        <f t="shared" si="32"/>
        <v>2485</v>
      </c>
      <c r="K197" s="44">
        <f t="shared" si="33"/>
        <v>385.00000000000006</v>
      </c>
      <c r="L197" s="46">
        <f t="shared" si="34"/>
        <v>1064</v>
      </c>
      <c r="M197" s="46">
        <f t="shared" si="35"/>
        <v>2481.5</v>
      </c>
      <c r="N197" s="45"/>
      <c r="O197" s="46">
        <f t="shared" si="36"/>
        <v>7420</v>
      </c>
      <c r="P197" s="46">
        <f t="shared" si="37"/>
        <v>2093.5</v>
      </c>
      <c r="Q197" s="46">
        <f t="shared" si="38"/>
        <v>5351.5</v>
      </c>
      <c r="R197" s="46">
        <f t="shared" si="39"/>
        <v>32906.5</v>
      </c>
      <c r="S197" s="47">
        <v>111</v>
      </c>
    </row>
    <row r="198" spans="1:19" s="48" customFormat="1" ht="33.950000000000003" customHeight="1">
      <c r="A198" s="102">
        <f t="shared" si="30"/>
        <v>194</v>
      </c>
      <c r="B198" s="49" t="s">
        <v>261</v>
      </c>
      <c r="C198" s="49" t="s">
        <v>37</v>
      </c>
      <c r="D198" s="49" t="s">
        <v>38</v>
      </c>
      <c r="E198" s="50" t="s">
        <v>295</v>
      </c>
      <c r="F198" s="39">
        <v>26250</v>
      </c>
      <c r="G198" s="51"/>
      <c r="H198" s="46">
        <v>25</v>
      </c>
      <c r="I198" s="46">
        <f t="shared" si="31"/>
        <v>753.375</v>
      </c>
      <c r="J198" s="46">
        <f t="shared" si="32"/>
        <v>1863.7499999999998</v>
      </c>
      <c r="K198" s="44">
        <f t="shared" si="33"/>
        <v>288.75000000000006</v>
      </c>
      <c r="L198" s="46">
        <f t="shared" si="34"/>
        <v>798</v>
      </c>
      <c r="M198" s="46">
        <f t="shared" si="35"/>
        <v>1861.1250000000002</v>
      </c>
      <c r="N198" s="45"/>
      <c r="O198" s="46">
        <f t="shared" si="36"/>
        <v>5565</v>
      </c>
      <c r="P198" s="46">
        <f t="shared" si="37"/>
        <v>1576.375</v>
      </c>
      <c r="Q198" s="46">
        <f t="shared" si="38"/>
        <v>4013.625</v>
      </c>
      <c r="R198" s="46">
        <f t="shared" si="39"/>
        <v>24673.625</v>
      </c>
      <c r="S198" s="47">
        <v>111</v>
      </c>
    </row>
    <row r="199" spans="1:19" s="48" customFormat="1" ht="33.950000000000003" customHeight="1">
      <c r="A199" s="102">
        <f t="shared" ref="A199:A235" si="40">+A198+1</f>
        <v>195</v>
      </c>
      <c r="B199" s="88" t="s">
        <v>36</v>
      </c>
      <c r="C199" s="49" t="s">
        <v>37</v>
      </c>
      <c r="D199" s="49" t="s">
        <v>38</v>
      </c>
      <c r="E199" s="50" t="s">
        <v>295</v>
      </c>
      <c r="F199" s="39">
        <v>26250</v>
      </c>
      <c r="G199" s="51"/>
      <c r="H199" s="46">
        <v>25</v>
      </c>
      <c r="I199" s="46">
        <f t="shared" si="31"/>
        <v>753.375</v>
      </c>
      <c r="J199" s="46">
        <f t="shared" si="32"/>
        <v>1863.7499999999998</v>
      </c>
      <c r="K199" s="44">
        <f t="shared" si="33"/>
        <v>288.75000000000006</v>
      </c>
      <c r="L199" s="46">
        <f t="shared" si="34"/>
        <v>798</v>
      </c>
      <c r="M199" s="46">
        <f t="shared" si="35"/>
        <v>1861.1250000000002</v>
      </c>
      <c r="N199" s="45">
        <v>1190.1199999999999</v>
      </c>
      <c r="O199" s="46">
        <f t="shared" si="36"/>
        <v>6755.12</v>
      </c>
      <c r="P199" s="46">
        <f t="shared" si="37"/>
        <v>2766.4949999999999</v>
      </c>
      <c r="Q199" s="46">
        <f t="shared" si="38"/>
        <v>4013.625</v>
      </c>
      <c r="R199" s="46">
        <f t="shared" si="39"/>
        <v>23483.505000000001</v>
      </c>
      <c r="S199" s="47">
        <v>111</v>
      </c>
    </row>
    <row r="200" spans="1:19" s="48" customFormat="1" ht="33.950000000000003" customHeight="1">
      <c r="A200" s="102">
        <f t="shared" si="40"/>
        <v>196</v>
      </c>
      <c r="B200" s="49" t="s">
        <v>247</v>
      </c>
      <c r="C200" s="49" t="s">
        <v>37</v>
      </c>
      <c r="D200" s="49" t="s">
        <v>38</v>
      </c>
      <c r="E200" s="50" t="s">
        <v>293</v>
      </c>
      <c r="F200" s="52">
        <v>26250</v>
      </c>
      <c r="G200" s="51"/>
      <c r="H200" s="46">
        <v>25</v>
      </c>
      <c r="I200" s="46">
        <f t="shared" si="31"/>
        <v>753.375</v>
      </c>
      <c r="J200" s="46">
        <f t="shared" si="32"/>
        <v>1863.7499999999998</v>
      </c>
      <c r="K200" s="44">
        <f t="shared" si="33"/>
        <v>288.75000000000006</v>
      </c>
      <c r="L200" s="46">
        <f t="shared" si="34"/>
        <v>798</v>
      </c>
      <c r="M200" s="46">
        <f t="shared" si="35"/>
        <v>1861.1250000000002</v>
      </c>
      <c r="N200" s="45"/>
      <c r="O200" s="46">
        <f t="shared" si="36"/>
        <v>5565</v>
      </c>
      <c r="P200" s="46">
        <f t="shared" si="37"/>
        <v>1576.375</v>
      </c>
      <c r="Q200" s="46">
        <f t="shared" si="38"/>
        <v>4013.625</v>
      </c>
      <c r="R200" s="46">
        <f t="shared" si="39"/>
        <v>24673.625</v>
      </c>
      <c r="S200" s="47">
        <v>111</v>
      </c>
    </row>
    <row r="201" spans="1:19" s="48" customFormat="1" ht="33.950000000000003" customHeight="1">
      <c r="A201" s="102">
        <f t="shared" si="40"/>
        <v>197</v>
      </c>
      <c r="B201" s="49" t="s">
        <v>123</v>
      </c>
      <c r="C201" s="49" t="s">
        <v>37</v>
      </c>
      <c r="D201" s="49" t="s">
        <v>38</v>
      </c>
      <c r="E201" s="50" t="s">
        <v>293</v>
      </c>
      <c r="F201" s="39">
        <v>22000</v>
      </c>
      <c r="G201" s="51"/>
      <c r="H201" s="46">
        <v>25</v>
      </c>
      <c r="I201" s="46">
        <f t="shared" si="31"/>
        <v>631.4</v>
      </c>
      <c r="J201" s="46">
        <f t="shared" si="32"/>
        <v>1561.9999999999998</v>
      </c>
      <c r="K201" s="44">
        <f t="shared" si="33"/>
        <v>242.00000000000003</v>
      </c>
      <c r="L201" s="46">
        <f t="shared" si="34"/>
        <v>668.8</v>
      </c>
      <c r="M201" s="46">
        <f t="shared" si="35"/>
        <v>1559.8000000000002</v>
      </c>
      <c r="N201" s="45">
        <v>1190.1199999999999</v>
      </c>
      <c r="O201" s="46">
        <f t="shared" si="36"/>
        <v>5854.12</v>
      </c>
      <c r="P201" s="46">
        <f t="shared" si="37"/>
        <v>2515.3199999999997</v>
      </c>
      <c r="Q201" s="46">
        <f t="shared" si="38"/>
        <v>3363.8</v>
      </c>
      <c r="R201" s="46">
        <f t="shared" si="39"/>
        <v>19484.68</v>
      </c>
      <c r="S201" s="47">
        <v>111</v>
      </c>
    </row>
    <row r="202" spans="1:19" s="48" customFormat="1" ht="33.950000000000003" customHeight="1">
      <c r="A202" s="102">
        <f t="shared" si="40"/>
        <v>198</v>
      </c>
      <c r="B202" s="49" t="s">
        <v>317</v>
      </c>
      <c r="C202" s="49" t="s">
        <v>37</v>
      </c>
      <c r="D202" s="49" t="s">
        <v>38</v>
      </c>
      <c r="E202" s="50" t="s">
        <v>293</v>
      </c>
      <c r="F202" s="39">
        <v>18000</v>
      </c>
      <c r="G202" s="51"/>
      <c r="H202" s="46">
        <v>25</v>
      </c>
      <c r="I202" s="46">
        <f t="shared" si="31"/>
        <v>516.6</v>
      </c>
      <c r="J202" s="46">
        <f t="shared" si="32"/>
        <v>1277.9999999999998</v>
      </c>
      <c r="K202" s="44">
        <f t="shared" si="33"/>
        <v>198.00000000000003</v>
      </c>
      <c r="L202" s="46">
        <f t="shared" si="34"/>
        <v>547.20000000000005</v>
      </c>
      <c r="M202" s="46">
        <f t="shared" si="35"/>
        <v>1276.2</v>
      </c>
      <c r="N202" s="45"/>
      <c r="O202" s="46">
        <f t="shared" si="36"/>
        <v>3816</v>
      </c>
      <c r="P202" s="46">
        <f t="shared" si="37"/>
        <v>1088.8000000000002</v>
      </c>
      <c r="Q202" s="46">
        <f t="shared" si="38"/>
        <v>2752.2</v>
      </c>
      <c r="R202" s="46">
        <f t="shared" si="39"/>
        <v>16911.2</v>
      </c>
      <c r="S202" s="47">
        <v>111</v>
      </c>
    </row>
    <row r="203" spans="1:19" s="48" customFormat="1" ht="33.950000000000003" customHeight="1">
      <c r="A203" s="102">
        <f t="shared" si="40"/>
        <v>199</v>
      </c>
      <c r="B203" s="49" t="s">
        <v>363</v>
      </c>
      <c r="C203" s="49" t="s">
        <v>37</v>
      </c>
      <c r="D203" s="49" t="s">
        <v>38</v>
      </c>
      <c r="E203" s="50" t="s">
        <v>293</v>
      </c>
      <c r="F203" s="39">
        <v>26250</v>
      </c>
      <c r="G203" s="51"/>
      <c r="H203" s="46">
        <v>25</v>
      </c>
      <c r="I203" s="46">
        <f t="shared" si="31"/>
        <v>753.375</v>
      </c>
      <c r="J203" s="46">
        <f t="shared" si="32"/>
        <v>1863.7499999999998</v>
      </c>
      <c r="K203" s="44">
        <f t="shared" si="33"/>
        <v>288.75000000000006</v>
      </c>
      <c r="L203" s="46">
        <f t="shared" si="34"/>
        <v>798</v>
      </c>
      <c r="M203" s="46">
        <f t="shared" si="35"/>
        <v>1861.1250000000002</v>
      </c>
      <c r="N203" s="45"/>
      <c r="O203" s="46">
        <f t="shared" si="36"/>
        <v>5565</v>
      </c>
      <c r="P203" s="46">
        <f t="shared" si="37"/>
        <v>1576.375</v>
      </c>
      <c r="Q203" s="46">
        <f t="shared" si="38"/>
        <v>4013.625</v>
      </c>
      <c r="R203" s="46">
        <f t="shared" si="39"/>
        <v>24673.625</v>
      </c>
      <c r="S203" s="47">
        <v>111</v>
      </c>
    </row>
    <row r="204" spans="1:19" s="48" customFormat="1" ht="33.950000000000003" customHeight="1">
      <c r="A204" s="102">
        <f t="shared" si="40"/>
        <v>200</v>
      </c>
      <c r="B204" s="113" t="s">
        <v>399</v>
      </c>
      <c r="C204" s="49" t="s">
        <v>37</v>
      </c>
      <c r="D204" s="49" t="s">
        <v>38</v>
      </c>
      <c r="E204" s="50" t="s">
        <v>295</v>
      </c>
      <c r="F204" s="39">
        <v>25000</v>
      </c>
      <c r="G204" s="51"/>
      <c r="H204" s="46">
        <v>25</v>
      </c>
      <c r="I204" s="46">
        <f t="shared" ref="I204:I235" si="41">+F204*2.87%</f>
        <v>717.5</v>
      </c>
      <c r="J204" s="46">
        <f t="shared" ref="J204:J235" si="42">+F204*7.1%</f>
        <v>1774.9999999999998</v>
      </c>
      <c r="K204" s="44">
        <f t="shared" ref="K204:K235" si="43">F204*1.1%</f>
        <v>275</v>
      </c>
      <c r="L204" s="46">
        <f t="shared" ref="L204:L235" si="44">+F204*3.04%</f>
        <v>760</v>
      </c>
      <c r="M204" s="46">
        <f t="shared" ref="M204:M235" si="45">+F204*7.09%</f>
        <v>1772.5000000000002</v>
      </c>
      <c r="N204" s="45"/>
      <c r="O204" s="46">
        <f t="shared" ref="O204:O235" si="46">SUM(I204:N204)</f>
        <v>5300</v>
      </c>
      <c r="P204" s="46">
        <f t="shared" ref="P204:P235" si="47">+G204+H204+I204+L204+N204</f>
        <v>1502.5</v>
      </c>
      <c r="Q204" s="46">
        <f t="shared" ref="Q204:Q235" si="48">+J204+K204+M204</f>
        <v>3822.5</v>
      </c>
      <c r="R204" s="46">
        <f t="shared" ref="R204:R235" si="49">+F204-P204</f>
        <v>23497.5</v>
      </c>
      <c r="S204" s="47">
        <v>111</v>
      </c>
    </row>
    <row r="205" spans="1:19" s="48" customFormat="1" ht="33.950000000000003" customHeight="1">
      <c r="A205" s="102">
        <f t="shared" si="40"/>
        <v>201</v>
      </c>
      <c r="B205" s="49" t="s">
        <v>77</v>
      </c>
      <c r="C205" s="49" t="s">
        <v>37</v>
      </c>
      <c r="D205" s="49" t="s">
        <v>38</v>
      </c>
      <c r="E205" s="50" t="s">
        <v>295</v>
      </c>
      <c r="F205" s="39">
        <v>26250</v>
      </c>
      <c r="G205" s="51"/>
      <c r="H205" s="46">
        <v>25</v>
      </c>
      <c r="I205" s="46">
        <f>+F205*2.87%</f>
        <v>753.375</v>
      </c>
      <c r="J205" s="46">
        <f>+F205*7.1%</f>
        <v>1863.7499999999998</v>
      </c>
      <c r="K205" s="44">
        <f>F205*1.1%</f>
        <v>288.75000000000006</v>
      </c>
      <c r="L205" s="46">
        <f>+F205*3.04%</f>
        <v>798</v>
      </c>
      <c r="M205" s="46">
        <f>+F205*7.09%</f>
        <v>1861.1250000000002</v>
      </c>
      <c r="N205" s="45"/>
      <c r="O205" s="46">
        <f>SUM(I205:N205)</f>
        <v>5565</v>
      </c>
      <c r="P205" s="46">
        <f>+G205+H205+I205+L205+N205</f>
        <v>1576.375</v>
      </c>
      <c r="Q205" s="46">
        <f>+J205+K205+M205</f>
        <v>4013.625</v>
      </c>
      <c r="R205" s="46">
        <f>+F205-P205</f>
        <v>24673.625</v>
      </c>
      <c r="S205" s="47">
        <v>111</v>
      </c>
    </row>
    <row r="206" spans="1:19" s="48" customFormat="1" ht="33.950000000000003" customHeight="1">
      <c r="A206" s="102">
        <f t="shared" si="40"/>
        <v>202</v>
      </c>
      <c r="B206" s="49" t="s">
        <v>273</v>
      </c>
      <c r="C206" s="49" t="s">
        <v>37</v>
      </c>
      <c r="D206" s="49" t="s">
        <v>38</v>
      </c>
      <c r="E206" s="50" t="s">
        <v>295</v>
      </c>
      <c r="F206" s="39">
        <v>26250</v>
      </c>
      <c r="G206" s="51"/>
      <c r="H206" s="46">
        <v>25</v>
      </c>
      <c r="I206" s="46">
        <f>+F206*2.87%</f>
        <v>753.375</v>
      </c>
      <c r="J206" s="46">
        <f>+F206*7.1%</f>
        <v>1863.7499999999998</v>
      </c>
      <c r="K206" s="44">
        <f>F206*1.1%</f>
        <v>288.75000000000006</v>
      </c>
      <c r="L206" s="46">
        <f>+F206*3.04%</f>
        <v>798</v>
      </c>
      <c r="M206" s="46">
        <f>+F206*7.09%</f>
        <v>1861.1250000000002</v>
      </c>
      <c r="N206" s="45">
        <v>2380.2399999999998</v>
      </c>
      <c r="O206" s="46">
        <f>SUM(I206:N206)</f>
        <v>7945.24</v>
      </c>
      <c r="P206" s="46">
        <f>+G206+H206+I206+L206+N206</f>
        <v>3956.6149999999998</v>
      </c>
      <c r="Q206" s="46">
        <f>+J206+K206+M206</f>
        <v>4013.625</v>
      </c>
      <c r="R206" s="46">
        <f>+F206-P206</f>
        <v>22293.385000000002</v>
      </c>
      <c r="S206" s="47">
        <v>111</v>
      </c>
    </row>
    <row r="207" spans="1:19" s="48" customFormat="1" ht="33.950000000000003" customHeight="1">
      <c r="A207" s="102">
        <f t="shared" si="40"/>
        <v>203</v>
      </c>
      <c r="B207" s="49" t="s">
        <v>324</v>
      </c>
      <c r="C207" s="49" t="s">
        <v>37</v>
      </c>
      <c r="D207" s="49" t="s">
        <v>323</v>
      </c>
      <c r="E207" s="50" t="s">
        <v>293</v>
      </c>
      <c r="F207" s="39">
        <v>22600</v>
      </c>
      <c r="G207" s="51"/>
      <c r="H207" s="46">
        <v>25</v>
      </c>
      <c r="I207" s="46">
        <f t="shared" si="41"/>
        <v>648.62</v>
      </c>
      <c r="J207" s="46">
        <f t="shared" si="42"/>
        <v>1604.6</v>
      </c>
      <c r="K207" s="44">
        <f t="shared" si="43"/>
        <v>248.60000000000002</v>
      </c>
      <c r="L207" s="46">
        <f t="shared" si="44"/>
        <v>687.04</v>
      </c>
      <c r="M207" s="46">
        <f t="shared" si="45"/>
        <v>1602.3400000000001</v>
      </c>
      <c r="N207" s="45"/>
      <c r="O207" s="46">
        <f t="shared" si="46"/>
        <v>4791.2</v>
      </c>
      <c r="P207" s="46">
        <f t="shared" si="47"/>
        <v>1360.6599999999999</v>
      </c>
      <c r="Q207" s="46">
        <f t="shared" si="48"/>
        <v>3455.54</v>
      </c>
      <c r="R207" s="46">
        <f t="shared" si="49"/>
        <v>21239.34</v>
      </c>
      <c r="S207" s="47">
        <v>111</v>
      </c>
    </row>
    <row r="208" spans="1:19" s="48" customFormat="1" ht="33.950000000000003" customHeight="1">
      <c r="A208" s="102">
        <f t="shared" si="40"/>
        <v>204</v>
      </c>
      <c r="B208" s="49" t="s">
        <v>282</v>
      </c>
      <c r="C208" s="49" t="s">
        <v>37</v>
      </c>
      <c r="D208" s="49" t="s">
        <v>38</v>
      </c>
      <c r="E208" s="50" t="s">
        <v>293</v>
      </c>
      <c r="F208" s="39">
        <v>29400</v>
      </c>
      <c r="G208" s="51"/>
      <c r="H208" s="46">
        <v>25</v>
      </c>
      <c r="I208" s="46">
        <f t="shared" si="41"/>
        <v>843.78</v>
      </c>
      <c r="J208" s="46">
        <f t="shared" si="42"/>
        <v>2087.3999999999996</v>
      </c>
      <c r="K208" s="44">
        <f t="shared" si="43"/>
        <v>323.40000000000003</v>
      </c>
      <c r="L208" s="46">
        <f t="shared" si="44"/>
        <v>893.76</v>
      </c>
      <c r="M208" s="46">
        <f t="shared" si="45"/>
        <v>2084.46</v>
      </c>
      <c r="N208" s="45"/>
      <c r="O208" s="46">
        <f t="shared" si="46"/>
        <v>6232.7999999999993</v>
      </c>
      <c r="P208" s="46">
        <f t="shared" si="47"/>
        <v>1762.54</v>
      </c>
      <c r="Q208" s="46">
        <f t="shared" si="48"/>
        <v>4495.26</v>
      </c>
      <c r="R208" s="46">
        <f t="shared" si="49"/>
        <v>27637.46</v>
      </c>
      <c r="S208" s="47">
        <v>111</v>
      </c>
    </row>
    <row r="209" spans="1:19" s="48" customFormat="1" ht="33.950000000000003" customHeight="1">
      <c r="A209" s="102">
        <f t="shared" si="40"/>
        <v>205</v>
      </c>
      <c r="B209" s="49" t="s">
        <v>291</v>
      </c>
      <c r="C209" s="49" t="s">
        <v>47</v>
      </c>
      <c r="D209" s="62" t="s">
        <v>292</v>
      </c>
      <c r="E209" s="50" t="s">
        <v>293</v>
      </c>
      <c r="F209" s="39">
        <v>110000</v>
      </c>
      <c r="G209" s="51">
        <v>14457.62</v>
      </c>
      <c r="H209" s="46">
        <v>25</v>
      </c>
      <c r="I209" s="46">
        <f t="shared" si="41"/>
        <v>3157</v>
      </c>
      <c r="J209" s="46">
        <f t="shared" si="42"/>
        <v>7809.9999999999991</v>
      </c>
      <c r="K209" s="44">
        <f t="shared" si="43"/>
        <v>1210.0000000000002</v>
      </c>
      <c r="L209" s="46">
        <f t="shared" si="44"/>
        <v>3344</v>
      </c>
      <c r="M209" s="46">
        <f t="shared" si="45"/>
        <v>7799.0000000000009</v>
      </c>
      <c r="N209" s="45"/>
      <c r="O209" s="46">
        <f t="shared" si="46"/>
        <v>23320</v>
      </c>
      <c r="P209" s="46">
        <f t="shared" si="47"/>
        <v>20983.620000000003</v>
      </c>
      <c r="Q209" s="46">
        <f t="shared" si="48"/>
        <v>16819</v>
      </c>
      <c r="R209" s="46">
        <f t="shared" si="49"/>
        <v>89016.38</v>
      </c>
      <c r="S209" s="47">
        <v>111</v>
      </c>
    </row>
    <row r="210" spans="1:19" s="48" customFormat="1" ht="33.950000000000003" customHeight="1">
      <c r="A210" s="102">
        <f t="shared" si="40"/>
        <v>206</v>
      </c>
      <c r="B210" s="49" t="s">
        <v>238</v>
      </c>
      <c r="C210" s="49" t="s">
        <v>47</v>
      </c>
      <c r="D210" s="49" t="s">
        <v>333</v>
      </c>
      <c r="E210" s="50" t="s">
        <v>295</v>
      </c>
      <c r="F210" s="39">
        <v>60000</v>
      </c>
      <c r="G210" s="51">
        <v>3486.68</v>
      </c>
      <c r="H210" s="46">
        <v>25</v>
      </c>
      <c r="I210" s="46">
        <f t="shared" si="41"/>
        <v>1722</v>
      </c>
      <c r="J210" s="46">
        <f t="shared" si="42"/>
        <v>4260</v>
      </c>
      <c r="K210" s="44">
        <f t="shared" si="43"/>
        <v>660.00000000000011</v>
      </c>
      <c r="L210" s="46">
        <f t="shared" si="44"/>
        <v>1824</v>
      </c>
      <c r="M210" s="46">
        <f t="shared" si="45"/>
        <v>4254</v>
      </c>
      <c r="N210" s="45"/>
      <c r="O210" s="46">
        <f t="shared" si="46"/>
        <v>12720</v>
      </c>
      <c r="P210" s="46">
        <f t="shared" si="47"/>
        <v>7057.68</v>
      </c>
      <c r="Q210" s="46">
        <f t="shared" si="48"/>
        <v>9174</v>
      </c>
      <c r="R210" s="46">
        <f t="shared" si="49"/>
        <v>52942.32</v>
      </c>
      <c r="S210" s="47">
        <v>111</v>
      </c>
    </row>
    <row r="211" spans="1:19" s="48" customFormat="1" ht="33.950000000000003" customHeight="1">
      <c r="A211" s="102">
        <f t="shared" si="40"/>
        <v>207</v>
      </c>
      <c r="B211" s="49" t="s">
        <v>74</v>
      </c>
      <c r="C211" s="49" t="s">
        <v>47</v>
      </c>
      <c r="D211" s="49" t="s">
        <v>339</v>
      </c>
      <c r="E211" s="50" t="s">
        <v>295</v>
      </c>
      <c r="F211" s="39">
        <v>31500</v>
      </c>
      <c r="G211" s="51"/>
      <c r="H211" s="46">
        <v>25</v>
      </c>
      <c r="I211" s="46">
        <f t="shared" si="41"/>
        <v>904.05</v>
      </c>
      <c r="J211" s="46">
        <f t="shared" si="42"/>
        <v>2236.5</v>
      </c>
      <c r="K211" s="44">
        <f t="shared" si="43"/>
        <v>346.50000000000006</v>
      </c>
      <c r="L211" s="46">
        <f t="shared" si="44"/>
        <v>957.6</v>
      </c>
      <c r="M211" s="46">
        <f t="shared" si="45"/>
        <v>2233.3500000000004</v>
      </c>
      <c r="N211" s="45"/>
      <c r="O211" s="46">
        <f t="shared" si="46"/>
        <v>6678.0000000000009</v>
      </c>
      <c r="P211" s="46">
        <f t="shared" si="47"/>
        <v>1886.65</v>
      </c>
      <c r="Q211" s="46">
        <f t="shared" si="48"/>
        <v>4816.3500000000004</v>
      </c>
      <c r="R211" s="46">
        <f t="shared" si="49"/>
        <v>29613.35</v>
      </c>
      <c r="S211" s="47">
        <v>111</v>
      </c>
    </row>
    <row r="212" spans="1:19" s="48" customFormat="1" ht="33.950000000000003" customHeight="1">
      <c r="A212" s="102">
        <f t="shared" si="40"/>
        <v>208</v>
      </c>
      <c r="B212" s="49" t="s">
        <v>258</v>
      </c>
      <c r="C212" s="49" t="s">
        <v>47</v>
      </c>
      <c r="D212" s="49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41"/>
        <v>904.05</v>
      </c>
      <c r="J212" s="46">
        <f t="shared" si="42"/>
        <v>2236.5</v>
      </c>
      <c r="K212" s="44">
        <f t="shared" si="43"/>
        <v>346.50000000000006</v>
      </c>
      <c r="L212" s="46">
        <f t="shared" si="44"/>
        <v>957.6</v>
      </c>
      <c r="M212" s="46">
        <f t="shared" si="45"/>
        <v>2233.3500000000004</v>
      </c>
      <c r="N212" s="45"/>
      <c r="O212" s="46">
        <f t="shared" si="46"/>
        <v>6678.0000000000009</v>
      </c>
      <c r="P212" s="46">
        <f t="shared" si="47"/>
        <v>1886.65</v>
      </c>
      <c r="Q212" s="46">
        <f t="shared" si="48"/>
        <v>4816.3500000000004</v>
      </c>
      <c r="R212" s="46">
        <f t="shared" si="49"/>
        <v>29613.35</v>
      </c>
      <c r="S212" s="47">
        <v>111</v>
      </c>
    </row>
    <row r="213" spans="1:19" s="48" customFormat="1" ht="33.950000000000003" customHeight="1">
      <c r="A213" s="102">
        <f t="shared" si="40"/>
        <v>209</v>
      </c>
      <c r="B213" s="49" t="s">
        <v>221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41"/>
        <v>904.05</v>
      </c>
      <c r="J213" s="46">
        <f t="shared" si="42"/>
        <v>2236.5</v>
      </c>
      <c r="K213" s="44">
        <f t="shared" si="43"/>
        <v>346.50000000000006</v>
      </c>
      <c r="L213" s="46">
        <f t="shared" si="44"/>
        <v>957.6</v>
      </c>
      <c r="M213" s="46">
        <f t="shared" si="45"/>
        <v>2233.3500000000004</v>
      </c>
      <c r="N213" s="45"/>
      <c r="O213" s="46">
        <f t="shared" si="46"/>
        <v>6678.0000000000009</v>
      </c>
      <c r="P213" s="46">
        <f t="shared" si="47"/>
        <v>1886.65</v>
      </c>
      <c r="Q213" s="46">
        <f t="shared" si="48"/>
        <v>4816.3500000000004</v>
      </c>
      <c r="R213" s="46">
        <f t="shared" si="49"/>
        <v>29613.35</v>
      </c>
      <c r="S213" s="47">
        <v>111</v>
      </c>
    </row>
    <row r="214" spans="1:19" s="48" customFormat="1" ht="33.950000000000003" customHeight="1">
      <c r="A214" s="102">
        <f t="shared" si="40"/>
        <v>210</v>
      </c>
      <c r="B214" s="49" t="s">
        <v>265</v>
      </c>
      <c r="C214" s="49" t="s">
        <v>47</v>
      </c>
      <c r="D214" s="49" t="s">
        <v>339</v>
      </c>
      <c r="E214" s="50" t="s">
        <v>293</v>
      </c>
      <c r="F214" s="39">
        <v>31500</v>
      </c>
      <c r="G214" s="51"/>
      <c r="H214" s="46">
        <v>25</v>
      </c>
      <c r="I214" s="46">
        <f t="shared" si="41"/>
        <v>904.05</v>
      </c>
      <c r="J214" s="46">
        <f t="shared" si="42"/>
        <v>2236.5</v>
      </c>
      <c r="K214" s="44">
        <f t="shared" si="43"/>
        <v>346.50000000000006</v>
      </c>
      <c r="L214" s="46">
        <f t="shared" si="44"/>
        <v>957.6</v>
      </c>
      <c r="M214" s="46">
        <f t="shared" si="45"/>
        <v>2233.3500000000004</v>
      </c>
      <c r="N214" s="45"/>
      <c r="O214" s="46">
        <f t="shared" si="46"/>
        <v>6678.0000000000009</v>
      </c>
      <c r="P214" s="46">
        <f t="shared" si="47"/>
        <v>1886.65</v>
      </c>
      <c r="Q214" s="46">
        <f t="shared" si="48"/>
        <v>4816.3500000000004</v>
      </c>
      <c r="R214" s="46">
        <f t="shared" si="49"/>
        <v>29613.35</v>
      </c>
      <c r="S214" s="47">
        <v>111</v>
      </c>
    </row>
    <row r="215" spans="1:19" s="48" customFormat="1" ht="33.950000000000003" customHeight="1">
      <c r="A215" s="102">
        <f t="shared" si="40"/>
        <v>211</v>
      </c>
      <c r="B215" s="88" t="s">
        <v>46</v>
      </c>
      <c r="C215" s="49" t="s">
        <v>47</v>
      </c>
      <c r="D215" s="88" t="s">
        <v>339</v>
      </c>
      <c r="E215" s="50" t="s">
        <v>293</v>
      </c>
      <c r="F215" s="39">
        <v>31500</v>
      </c>
      <c r="G215" s="51"/>
      <c r="H215" s="46">
        <v>25</v>
      </c>
      <c r="I215" s="46">
        <f t="shared" si="41"/>
        <v>904.05</v>
      </c>
      <c r="J215" s="46">
        <f t="shared" si="42"/>
        <v>2236.5</v>
      </c>
      <c r="K215" s="44">
        <f t="shared" si="43"/>
        <v>346.50000000000006</v>
      </c>
      <c r="L215" s="46">
        <f t="shared" si="44"/>
        <v>957.6</v>
      </c>
      <c r="M215" s="46">
        <f t="shared" si="45"/>
        <v>2233.3500000000004</v>
      </c>
      <c r="N215" s="45"/>
      <c r="O215" s="46">
        <f t="shared" si="46"/>
        <v>6678.0000000000009</v>
      </c>
      <c r="P215" s="46">
        <f t="shared" si="47"/>
        <v>1886.65</v>
      </c>
      <c r="Q215" s="46">
        <f t="shared" si="48"/>
        <v>4816.3500000000004</v>
      </c>
      <c r="R215" s="46">
        <f t="shared" si="49"/>
        <v>29613.35</v>
      </c>
      <c r="S215" s="47">
        <v>111</v>
      </c>
    </row>
    <row r="216" spans="1:19" s="48" customFormat="1" ht="33.950000000000003" customHeight="1">
      <c r="A216" s="102">
        <f t="shared" si="40"/>
        <v>212</v>
      </c>
      <c r="B216" s="49" t="s">
        <v>182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41"/>
        <v>904.05</v>
      </c>
      <c r="J216" s="46">
        <f t="shared" si="42"/>
        <v>2236.5</v>
      </c>
      <c r="K216" s="44">
        <f t="shared" si="43"/>
        <v>346.50000000000006</v>
      </c>
      <c r="L216" s="46">
        <f t="shared" si="44"/>
        <v>957.6</v>
      </c>
      <c r="M216" s="46">
        <f t="shared" si="45"/>
        <v>2233.3500000000004</v>
      </c>
      <c r="N216" s="45">
        <v>2380.2399999999998</v>
      </c>
      <c r="O216" s="46">
        <f t="shared" si="46"/>
        <v>9058.2400000000016</v>
      </c>
      <c r="P216" s="46">
        <f t="shared" si="47"/>
        <v>4266.8899999999994</v>
      </c>
      <c r="Q216" s="46">
        <f t="shared" si="48"/>
        <v>4816.3500000000004</v>
      </c>
      <c r="R216" s="46">
        <f t="shared" si="49"/>
        <v>27233.11</v>
      </c>
      <c r="S216" s="47">
        <v>111</v>
      </c>
    </row>
    <row r="217" spans="1:19" s="48" customFormat="1" ht="33.950000000000003" customHeight="1">
      <c r="A217" s="102">
        <f t="shared" si="40"/>
        <v>213</v>
      </c>
      <c r="B217" s="49" t="s">
        <v>267</v>
      </c>
      <c r="C217" s="49" t="s">
        <v>47</v>
      </c>
      <c r="D217" s="49" t="s">
        <v>339</v>
      </c>
      <c r="E217" s="50" t="s">
        <v>295</v>
      </c>
      <c r="F217" s="39">
        <v>31500</v>
      </c>
      <c r="G217" s="51"/>
      <c r="H217" s="46">
        <v>25</v>
      </c>
      <c r="I217" s="46">
        <f t="shared" si="41"/>
        <v>904.05</v>
      </c>
      <c r="J217" s="46">
        <f t="shared" si="42"/>
        <v>2236.5</v>
      </c>
      <c r="K217" s="44">
        <f t="shared" si="43"/>
        <v>346.50000000000006</v>
      </c>
      <c r="L217" s="46">
        <f t="shared" si="44"/>
        <v>957.6</v>
      </c>
      <c r="M217" s="46">
        <f t="shared" si="45"/>
        <v>2233.3500000000004</v>
      </c>
      <c r="N217" s="45"/>
      <c r="O217" s="46">
        <f t="shared" si="46"/>
        <v>6678.0000000000009</v>
      </c>
      <c r="P217" s="46">
        <f t="shared" si="47"/>
        <v>1886.65</v>
      </c>
      <c r="Q217" s="46">
        <f t="shared" si="48"/>
        <v>4816.3500000000004</v>
      </c>
      <c r="R217" s="46">
        <f t="shared" si="49"/>
        <v>29613.35</v>
      </c>
      <c r="S217" s="47">
        <v>111</v>
      </c>
    </row>
    <row r="218" spans="1:19" s="48" customFormat="1" ht="33.950000000000003" customHeight="1">
      <c r="A218" s="102">
        <f t="shared" si="40"/>
        <v>214</v>
      </c>
      <c r="B218" s="49" t="s">
        <v>194</v>
      </c>
      <c r="C218" s="49" t="s">
        <v>47</v>
      </c>
      <c r="D218" s="49" t="s">
        <v>339</v>
      </c>
      <c r="E218" s="50" t="s">
        <v>295</v>
      </c>
      <c r="F218" s="39">
        <v>31500</v>
      </c>
      <c r="G218" s="51"/>
      <c r="H218" s="46">
        <v>25</v>
      </c>
      <c r="I218" s="46">
        <f t="shared" si="41"/>
        <v>904.05</v>
      </c>
      <c r="J218" s="46">
        <f t="shared" si="42"/>
        <v>2236.5</v>
      </c>
      <c r="K218" s="44">
        <f t="shared" si="43"/>
        <v>346.50000000000006</v>
      </c>
      <c r="L218" s="46">
        <f t="shared" si="44"/>
        <v>957.6</v>
      </c>
      <c r="M218" s="46">
        <f t="shared" si="45"/>
        <v>2233.3500000000004</v>
      </c>
      <c r="N218" s="45"/>
      <c r="O218" s="46">
        <f t="shared" si="46"/>
        <v>6678.0000000000009</v>
      </c>
      <c r="P218" s="46">
        <f t="shared" si="47"/>
        <v>1886.65</v>
      </c>
      <c r="Q218" s="46">
        <f t="shared" si="48"/>
        <v>4816.3500000000004</v>
      </c>
      <c r="R218" s="46">
        <f t="shared" si="49"/>
        <v>29613.35</v>
      </c>
      <c r="S218" s="47">
        <v>111</v>
      </c>
    </row>
    <row r="219" spans="1:19" s="48" customFormat="1" ht="33.950000000000003" customHeight="1">
      <c r="A219" s="102">
        <f t="shared" si="40"/>
        <v>215</v>
      </c>
      <c r="B219" s="49" t="s">
        <v>95</v>
      </c>
      <c r="C219" s="49" t="s">
        <v>47</v>
      </c>
      <c r="D219" s="49" t="s">
        <v>339</v>
      </c>
      <c r="E219" s="50" t="s">
        <v>293</v>
      </c>
      <c r="F219" s="39">
        <v>31500</v>
      </c>
      <c r="G219" s="51"/>
      <c r="H219" s="46">
        <v>25</v>
      </c>
      <c r="I219" s="46">
        <f t="shared" si="41"/>
        <v>904.05</v>
      </c>
      <c r="J219" s="46">
        <f t="shared" si="42"/>
        <v>2236.5</v>
      </c>
      <c r="K219" s="44">
        <f t="shared" si="43"/>
        <v>346.50000000000006</v>
      </c>
      <c r="L219" s="46">
        <f t="shared" si="44"/>
        <v>957.6</v>
      </c>
      <c r="M219" s="46">
        <f t="shared" si="45"/>
        <v>2233.3500000000004</v>
      </c>
      <c r="N219" s="45"/>
      <c r="O219" s="46">
        <f t="shared" si="46"/>
        <v>6678.0000000000009</v>
      </c>
      <c r="P219" s="46">
        <f t="shared" si="47"/>
        <v>1886.65</v>
      </c>
      <c r="Q219" s="46">
        <f t="shared" si="48"/>
        <v>4816.3500000000004</v>
      </c>
      <c r="R219" s="46">
        <f t="shared" si="49"/>
        <v>29613.35</v>
      </c>
      <c r="S219" s="47">
        <v>111</v>
      </c>
    </row>
    <row r="220" spans="1:19" s="48" customFormat="1" ht="33.950000000000003" customHeight="1">
      <c r="A220" s="102">
        <f t="shared" si="40"/>
        <v>216</v>
      </c>
      <c r="B220" s="49" t="s">
        <v>276</v>
      </c>
      <c r="C220" s="49" t="s">
        <v>47</v>
      </c>
      <c r="D220" s="49" t="s">
        <v>339</v>
      </c>
      <c r="E220" s="50" t="s">
        <v>293</v>
      </c>
      <c r="F220" s="39">
        <v>35000</v>
      </c>
      <c r="G220" s="51"/>
      <c r="H220" s="46">
        <v>25</v>
      </c>
      <c r="I220" s="46">
        <f t="shared" si="41"/>
        <v>1004.5</v>
      </c>
      <c r="J220" s="46">
        <f t="shared" si="42"/>
        <v>2485</v>
      </c>
      <c r="K220" s="44">
        <f t="shared" si="43"/>
        <v>385.00000000000006</v>
      </c>
      <c r="L220" s="46">
        <f t="shared" si="44"/>
        <v>1064</v>
      </c>
      <c r="M220" s="46">
        <f t="shared" si="45"/>
        <v>2481.5</v>
      </c>
      <c r="N220" s="45"/>
      <c r="O220" s="46">
        <f t="shared" si="46"/>
        <v>7420</v>
      </c>
      <c r="P220" s="46">
        <f t="shared" si="47"/>
        <v>2093.5</v>
      </c>
      <c r="Q220" s="46">
        <f t="shared" si="48"/>
        <v>5351.5</v>
      </c>
      <c r="R220" s="46">
        <f t="shared" si="49"/>
        <v>32906.5</v>
      </c>
      <c r="S220" s="47">
        <v>111</v>
      </c>
    </row>
    <row r="221" spans="1:19" s="48" customFormat="1" ht="33.950000000000003" customHeight="1">
      <c r="A221" s="102">
        <f t="shared" si="40"/>
        <v>217</v>
      </c>
      <c r="B221" s="49" t="s">
        <v>277</v>
      </c>
      <c r="C221" s="49" t="s">
        <v>47</v>
      </c>
      <c r="D221" s="49" t="s">
        <v>339</v>
      </c>
      <c r="E221" s="50" t="s">
        <v>293</v>
      </c>
      <c r="F221" s="39">
        <v>35000</v>
      </c>
      <c r="G221" s="51"/>
      <c r="H221" s="46">
        <v>25</v>
      </c>
      <c r="I221" s="46">
        <f t="shared" si="41"/>
        <v>1004.5</v>
      </c>
      <c r="J221" s="46">
        <f t="shared" si="42"/>
        <v>2485</v>
      </c>
      <c r="K221" s="44">
        <f t="shared" si="43"/>
        <v>385.00000000000006</v>
      </c>
      <c r="L221" s="46">
        <f t="shared" si="44"/>
        <v>1064</v>
      </c>
      <c r="M221" s="46">
        <f t="shared" si="45"/>
        <v>2481.5</v>
      </c>
      <c r="N221" s="45"/>
      <c r="O221" s="46">
        <f t="shared" si="46"/>
        <v>7420</v>
      </c>
      <c r="P221" s="46">
        <f t="shared" si="47"/>
        <v>2093.5</v>
      </c>
      <c r="Q221" s="46">
        <f t="shared" si="48"/>
        <v>5351.5</v>
      </c>
      <c r="R221" s="46">
        <f t="shared" si="49"/>
        <v>32906.5</v>
      </c>
      <c r="S221" s="47">
        <v>111</v>
      </c>
    </row>
    <row r="222" spans="1:19" s="48" customFormat="1" ht="33.950000000000003" customHeight="1">
      <c r="A222" s="102">
        <f t="shared" si="40"/>
        <v>218</v>
      </c>
      <c r="B222" s="95" t="s">
        <v>392</v>
      </c>
      <c r="C222" s="49" t="s">
        <v>47</v>
      </c>
      <c r="D222" s="49" t="s">
        <v>339</v>
      </c>
      <c r="E222" s="43" t="s">
        <v>295</v>
      </c>
      <c r="F222" s="114">
        <v>31000</v>
      </c>
      <c r="G222" s="115"/>
      <c r="H222" s="116">
        <v>25</v>
      </c>
      <c r="I222" s="46">
        <f t="shared" si="41"/>
        <v>889.7</v>
      </c>
      <c r="J222" s="46">
        <f t="shared" si="42"/>
        <v>2201</v>
      </c>
      <c r="K222" s="44">
        <f t="shared" si="43"/>
        <v>341.00000000000006</v>
      </c>
      <c r="L222" s="46">
        <f t="shared" si="44"/>
        <v>942.4</v>
      </c>
      <c r="M222" s="46">
        <f t="shared" si="45"/>
        <v>2197.9</v>
      </c>
      <c r="N222" s="45"/>
      <c r="O222" s="46">
        <f t="shared" si="46"/>
        <v>6572</v>
      </c>
      <c r="P222" s="46">
        <f t="shared" si="47"/>
        <v>1857.1</v>
      </c>
      <c r="Q222" s="46">
        <f t="shared" si="48"/>
        <v>4739.8999999999996</v>
      </c>
      <c r="R222" s="46">
        <f t="shared" si="49"/>
        <v>29142.9</v>
      </c>
      <c r="S222" s="47">
        <v>111</v>
      </c>
    </row>
    <row r="223" spans="1:19" s="48" customFormat="1" ht="33.950000000000003" customHeight="1">
      <c r="A223" s="102">
        <f t="shared" si="40"/>
        <v>219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41"/>
        <v>904.05</v>
      </c>
      <c r="J223" s="46">
        <f t="shared" si="42"/>
        <v>2236.5</v>
      </c>
      <c r="K223" s="44">
        <f t="shared" si="43"/>
        <v>346.50000000000006</v>
      </c>
      <c r="L223" s="46">
        <f t="shared" si="44"/>
        <v>957.6</v>
      </c>
      <c r="M223" s="46">
        <f t="shared" si="45"/>
        <v>2233.3500000000004</v>
      </c>
      <c r="N223" s="45"/>
      <c r="O223" s="46">
        <f t="shared" si="46"/>
        <v>6678.0000000000009</v>
      </c>
      <c r="P223" s="46">
        <f t="shared" si="47"/>
        <v>1886.65</v>
      </c>
      <c r="Q223" s="46">
        <f t="shared" si="48"/>
        <v>4816.3500000000004</v>
      </c>
      <c r="R223" s="46">
        <f t="shared" si="49"/>
        <v>29613.35</v>
      </c>
      <c r="S223" s="47">
        <v>111</v>
      </c>
    </row>
    <row r="224" spans="1:19" s="48" customFormat="1" ht="33.950000000000003" customHeight="1">
      <c r="A224" s="102">
        <f t="shared" si="40"/>
        <v>220</v>
      </c>
      <c r="B224" s="49" t="s">
        <v>263</v>
      </c>
      <c r="C224" s="49" t="s">
        <v>47</v>
      </c>
      <c r="D224" s="49" t="s">
        <v>45</v>
      </c>
      <c r="E224" s="50" t="s">
        <v>293</v>
      </c>
      <c r="F224" s="39">
        <v>28875</v>
      </c>
      <c r="G224" s="51"/>
      <c r="H224" s="46">
        <v>25</v>
      </c>
      <c r="I224" s="46">
        <f t="shared" si="41"/>
        <v>828.71249999999998</v>
      </c>
      <c r="J224" s="46">
        <f t="shared" si="42"/>
        <v>2050.125</v>
      </c>
      <c r="K224" s="44">
        <f t="shared" si="43"/>
        <v>317.62500000000006</v>
      </c>
      <c r="L224" s="46">
        <f t="shared" si="44"/>
        <v>877.8</v>
      </c>
      <c r="M224" s="46">
        <f t="shared" si="45"/>
        <v>2047.2375000000002</v>
      </c>
      <c r="N224" s="45">
        <v>2380.2399999999998</v>
      </c>
      <c r="O224" s="46">
        <f t="shared" si="46"/>
        <v>8501.74</v>
      </c>
      <c r="P224" s="46">
        <f t="shared" si="47"/>
        <v>4111.7524999999996</v>
      </c>
      <c r="Q224" s="46">
        <f t="shared" si="48"/>
        <v>4414.9875000000002</v>
      </c>
      <c r="R224" s="46">
        <f t="shared" si="49"/>
        <v>24763.247500000001</v>
      </c>
      <c r="S224" s="47">
        <v>111</v>
      </c>
    </row>
    <row r="225" spans="1:115" s="48" customFormat="1" ht="33.950000000000003" customHeight="1">
      <c r="A225" s="102">
        <f t="shared" si="40"/>
        <v>221</v>
      </c>
      <c r="B225" s="49" t="s">
        <v>379</v>
      </c>
      <c r="C225" s="49" t="s">
        <v>47</v>
      </c>
      <c r="D225" s="49" t="s">
        <v>365</v>
      </c>
      <c r="E225" s="50" t="s">
        <v>293</v>
      </c>
      <c r="F225" s="39">
        <v>26000</v>
      </c>
      <c r="G225" s="51"/>
      <c r="H225" s="46">
        <v>25</v>
      </c>
      <c r="I225" s="46">
        <f t="shared" si="41"/>
        <v>746.2</v>
      </c>
      <c r="J225" s="46">
        <f t="shared" si="42"/>
        <v>1845.9999999999998</v>
      </c>
      <c r="K225" s="44">
        <f t="shared" si="43"/>
        <v>286.00000000000006</v>
      </c>
      <c r="L225" s="46">
        <f t="shared" si="44"/>
        <v>790.4</v>
      </c>
      <c r="M225" s="46">
        <f t="shared" si="45"/>
        <v>1843.4</v>
      </c>
      <c r="N225" s="45"/>
      <c r="O225" s="46">
        <f t="shared" si="46"/>
        <v>5512</v>
      </c>
      <c r="P225" s="46">
        <f t="shared" si="47"/>
        <v>1561.6</v>
      </c>
      <c r="Q225" s="46">
        <f t="shared" si="48"/>
        <v>3975.4</v>
      </c>
      <c r="R225" s="46">
        <f t="shared" si="49"/>
        <v>24438.400000000001</v>
      </c>
      <c r="S225" s="47">
        <v>111</v>
      </c>
    </row>
    <row r="226" spans="1:115" s="48" customFormat="1" ht="33.950000000000003" customHeight="1">
      <c r="A226" s="102">
        <f t="shared" si="40"/>
        <v>222</v>
      </c>
      <c r="B226" s="49" t="s">
        <v>188</v>
      </c>
      <c r="C226" s="49" t="s">
        <v>47</v>
      </c>
      <c r="D226" s="49" t="s">
        <v>54</v>
      </c>
      <c r="E226" s="50" t="s">
        <v>295</v>
      </c>
      <c r="F226" s="39">
        <v>22000</v>
      </c>
      <c r="G226" s="51"/>
      <c r="H226" s="46">
        <v>25</v>
      </c>
      <c r="I226" s="46">
        <f t="shared" si="41"/>
        <v>631.4</v>
      </c>
      <c r="J226" s="46">
        <f t="shared" si="42"/>
        <v>1561.9999999999998</v>
      </c>
      <c r="K226" s="44">
        <f t="shared" si="43"/>
        <v>242.00000000000003</v>
      </c>
      <c r="L226" s="46">
        <f t="shared" si="44"/>
        <v>668.8</v>
      </c>
      <c r="M226" s="46">
        <f t="shared" si="45"/>
        <v>1559.8000000000002</v>
      </c>
      <c r="N226" s="45"/>
      <c r="O226" s="46">
        <f t="shared" si="46"/>
        <v>4664</v>
      </c>
      <c r="P226" s="46">
        <f t="shared" si="47"/>
        <v>1325.1999999999998</v>
      </c>
      <c r="Q226" s="46">
        <f t="shared" si="48"/>
        <v>3363.8</v>
      </c>
      <c r="R226" s="46">
        <f t="shared" si="49"/>
        <v>20674.8</v>
      </c>
      <c r="S226" s="47">
        <v>111</v>
      </c>
    </row>
    <row r="227" spans="1:115" s="48" customFormat="1" ht="33.950000000000003" customHeight="1">
      <c r="A227" s="102">
        <f t="shared" si="40"/>
        <v>223</v>
      </c>
      <c r="B227" s="49" t="s">
        <v>159</v>
      </c>
      <c r="C227" s="49" t="s">
        <v>47</v>
      </c>
      <c r="D227" s="49" t="s">
        <v>54</v>
      </c>
      <c r="E227" s="50" t="s">
        <v>293</v>
      </c>
      <c r="F227" s="39">
        <v>22000</v>
      </c>
      <c r="G227" s="51"/>
      <c r="H227" s="46">
        <v>25</v>
      </c>
      <c r="I227" s="46">
        <f t="shared" si="41"/>
        <v>631.4</v>
      </c>
      <c r="J227" s="46">
        <f t="shared" si="42"/>
        <v>1561.9999999999998</v>
      </c>
      <c r="K227" s="44">
        <f t="shared" si="43"/>
        <v>242.00000000000003</v>
      </c>
      <c r="L227" s="46">
        <f t="shared" si="44"/>
        <v>668.8</v>
      </c>
      <c r="M227" s="46">
        <f t="shared" si="45"/>
        <v>1559.8000000000002</v>
      </c>
      <c r="N227" s="45">
        <v>1190.1199999999999</v>
      </c>
      <c r="O227" s="46">
        <f t="shared" si="46"/>
        <v>5854.12</v>
      </c>
      <c r="P227" s="46">
        <f t="shared" si="47"/>
        <v>2515.3199999999997</v>
      </c>
      <c r="Q227" s="46">
        <f t="shared" si="48"/>
        <v>3363.8</v>
      </c>
      <c r="R227" s="46">
        <f t="shared" si="49"/>
        <v>19484.68</v>
      </c>
      <c r="S227" s="47">
        <v>111</v>
      </c>
    </row>
    <row r="228" spans="1:115" s="48" customFormat="1" ht="33.950000000000003" customHeight="1">
      <c r="A228" s="102">
        <f t="shared" si="40"/>
        <v>224</v>
      </c>
      <c r="B228" s="49" t="s">
        <v>143</v>
      </c>
      <c r="C228" s="49" t="s">
        <v>47</v>
      </c>
      <c r="D228" s="49" t="s">
        <v>54</v>
      </c>
      <c r="E228" s="50" t="s">
        <v>293</v>
      </c>
      <c r="F228" s="52">
        <v>17985</v>
      </c>
      <c r="G228" s="51"/>
      <c r="H228" s="46">
        <v>25</v>
      </c>
      <c r="I228" s="46">
        <f t="shared" si="41"/>
        <v>516.16949999999997</v>
      </c>
      <c r="J228" s="46">
        <f t="shared" si="42"/>
        <v>1276.9349999999999</v>
      </c>
      <c r="K228" s="44">
        <f t="shared" si="43"/>
        <v>197.83500000000001</v>
      </c>
      <c r="L228" s="46">
        <f t="shared" si="44"/>
        <v>546.74400000000003</v>
      </c>
      <c r="M228" s="46">
        <f t="shared" si="45"/>
        <v>1275.1365000000001</v>
      </c>
      <c r="N228" s="45"/>
      <c r="O228" s="46">
        <f t="shared" si="46"/>
        <v>3812.82</v>
      </c>
      <c r="P228" s="46">
        <f t="shared" si="47"/>
        <v>1087.9135000000001</v>
      </c>
      <c r="Q228" s="46">
        <f t="shared" si="48"/>
        <v>2749.9065000000001</v>
      </c>
      <c r="R228" s="46">
        <f t="shared" si="49"/>
        <v>16897.086500000001</v>
      </c>
      <c r="S228" s="47">
        <v>111</v>
      </c>
    </row>
    <row r="229" spans="1:115" s="48" customFormat="1" ht="33.950000000000003" customHeight="1">
      <c r="A229" s="102">
        <f t="shared" si="40"/>
        <v>225</v>
      </c>
      <c r="B229" s="49" t="s">
        <v>200</v>
      </c>
      <c r="C229" s="49" t="s">
        <v>47</v>
      </c>
      <c r="D229" s="42" t="s">
        <v>54</v>
      </c>
      <c r="E229" s="50" t="s">
        <v>293</v>
      </c>
      <c r="F229" s="39">
        <v>22000</v>
      </c>
      <c r="G229" s="51"/>
      <c r="H229" s="46">
        <v>25</v>
      </c>
      <c r="I229" s="46">
        <f t="shared" si="41"/>
        <v>631.4</v>
      </c>
      <c r="J229" s="46">
        <f t="shared" si="42"/>
        <v>1561.9999999999998</v>
      </c>
      <c r="K229" s="44">
        <f t="shared" si="43"/>
        <v>242.00000000000003</v>
      </c>
      <c r="L229" s="46">
        <f t="shared" si="44"/>
        <v>668.8</v>
      </c>
      <c r="M229" s="46">
        <f t="shared" si="45"/>
        <v>1559.8000000000002</v>
      </c>
      <c r="N229" s="45"/>
      <c r="O229" s="46">
        <f t="shared" si="46"/>
        <v>4664</v>
      </c>
      <c r="P229" s="46">
        <f t="shared" si="47"/>
        <v>1325.1999999999998</v>
      </c>
      <c r="Q229" s="46">
        <f t="shared" si="48"/>
        <v>3363.8</v>
      </c>
      <c r="R229" s="46">
        <f t="shared" si="49"/>
        <v>20674.8</v>
      </c>
      <c r="S229" s="47">
        <v>111</v>
      </c>
    </row>
    <row r="230" spans="1:115" s="48" customFormat="1" ht="33.950000000000003" customHeight="1">
      <c r="A230" s="102">
        <f t="shared" si="40"/>
        <v>226</v>
      </c>
      <c r="B230" s="42" t="s">
        <v>170</v>
      </c>
      <c r="C230" s="49" t="s">
        <v>47</v>
      </c>
      <c r="D230" s="42" t="s">
        <v>54</v>
      </c>
      <c r="E230" s="43" t="s">
        <v>293</v>
      </c>
      <c r="F230" s="44">
        <v>22000</v>
      </c>
      <c r="G230" s="45"/>
      <c r="H230" s="46">
        <v>25</v>
      </c>
      <c r="I230" s="46">
        <f t="shared" si="41"/>
        <v>631.4</v>
      </c>
      <c r="J230" s="46">
        <f t="shared" si="42"/>
        <v>1561.9999999999998</v>
      </c>
      <c r="K230" s="44">
        <f t="shared" si="43"/>
        <v>242.00000000000003</v>
      </c>
      <c r="L230" s="46">
        <f t="shared" si="44"/>
        <v>668.8</v>
      </c>
      <c r="M230" s="46">
        <f t="shared" si="45"/>
        <v>1559.8000000000002</v>
      </c>
      <c r="N230" s="45">
        <v>1190.1199999999999</v>
      </c>
      <c r="O230" s="46">
        <f t="shared" si="46"/>
        <v>5854.12</v>
      </c>
      <c r="P230" s="46">
        <f t="shared" si="47"/>
        <v>2515.3199999999997</v>
      </c>
      <c r="Q230" s="46">
        <f t="shared" si="48"/>
        <v>3363.8</v>
      </c>
      <c r="R230" s="46">
        <f t="shared" si="49"/>
        <v>19484.68</v>
      </c>
      <c r="S230" s="47">
        <v>111</v>
      </c>
    </row>
    <row r="231" spans="1:115" s="48" customFormat="1" ht="33.950000000000003" customHeight="1">
      <c r="A231" s="102">
        <f t="shared" si="40"/>
        <v>227</v>
      </c>
      <c r="B231" s="49" t="s">
        <v>347</v>
      </c>
      <c r="C231" s="49" t="s">
        <v>47</v>
      </c>
      <c r="D231" s="49" t="s">
        <v>54</v>
      </c>
      <c r="E231" s="50" t="s">
        <v>293</v>
      </c>
      <c r="F231" s="39">
        <v>17270</v>
      </c>
      <c r="G231" s="51"/>
      <c r="H231" s="46">
        <v>25</v>
      </c>
      <c r="I231" s="46">
        <f t="shared" si="41"/>
        <v>495.649</v>
      </c>
      <c r="J231" s="46">
        <f t="shared" si="42"/>
        <v>1226.1699999999998</v>
      </c>
      <c r="K231" s="44">
        <f t="shared" si="43"/>
        <v>189.97000000000003</v>
      </c>
      <c r="L231" s="46">
        <f t="shared" si="44"/>
        <v>525.00800000000004</v>
      </c>
      <c r="M231" s="46">
        <f t="shared" si="45"/>
        <v>1224.443</v>
      </c>
      <c r="N231" s="45"/>
      <c r="O231" s="46">
        <f t="shared" si="46"/>
        <v>3661.24</v>
      </c>
      <c r="P231" s="46">
        <f t="shared" si="47"/>
        <v>1045.6570000000002</v>
      </c>
      <c r="Q231" s="46">
        <f t="shared" si="48"/>
        <v>2640.5829999999996</v>
      </c>
      <c r="R231" s="46">
        <f t="shared" si="49"/>
        <v>16224.343000000001</v>
      </c>
      <c r="S231" s="47">
        <v>111</v>
      </c>
    </row>
    <row r="232" spans="1:115" s="48" customFormat="1" ht="33.950000000000003" customHeight="1">
      <c r="A232" s="102">
        <f t="shared" si="40"/>
        <v>228</v>
      </c>
      <c r="B232" s="88" t="s">
        <v>345</v>
      </c>
      <c r="C232" s="49" t="s">
        <v>47</v>
      </c>
      <c r="D232" s="87" t="s">
        <v>415</v>
      </c>
      <c r="E232" s="50" t="s">
        <v>293</v>
      </c>
      <c r="F232" s="39">
        <v>18700</v>
      </c>
      <c r="G232" s="51"/>
      <c r="H232" s="46">
        <v>25</v>
      </c>
      <c r="I232" s="46">
        <f t="shared" si="41"/>
        <v>536.68999999999994</v>
      </c>
      <c r="J232" s="46">
        <f t="shared" si="42"/>
        <v>1327.6999999999998</v>
      </c>
      <c r="K232" s="44">
        <f t="shared" si="43"/>
        <v>205.70000000000002</v>
      </c>
      <c r="L232" s="46">
        <f t="shared" si="44"/>
        <v>568.48</v>
      </c>
      <c r="M232" s="46">
        <f t="shared" si="45"/>
        <v>1325.8300000000002</v>
      </c>
      <c r="N232" s="45">
        <v>1190.1199999999999</v>
      </c>
      <c r="O232" s="46">
        <f t="shared" si="46"/>
        <v>5154.5199999999995</v>
      </c>
      <c r="P232" s="46">
        <f t="shared" si="47"/>
        <v>2320.29</v>
      </c>
      <c r="Q232" s="46">
        <f t="shared" si="48"/>
        <v>2859.23</v>
      </c>
      <c r="R232" s="46">
        <f t="shared" si="49"/>
        <v>16379.71</v>
      </c>
      <c r="S232" s="47">
        <v>111</v>
      </c>
    </row>
    <row r="233" spans="1:115" s="48" customFormat="1" ht="33.950000000000003" customHeight="1">
      <c r="A233" s="102">
        <f t="shared" si="40"/>
        <v>229</v>
      </c>
      <c r="B233" s="42" t="s">
        <v>62</v>
      </c>
      <c r="C233" s="49" t="s">
        <v>47</v>
      </c>
      <c r="D233" s="42" t="s">
        <v>64</v>
      </c>
      <c r="E233" s="43" t="s">
        <v>293</v>
      </c>
      <c r="F233" s="44">
        <v>13200</v>
      </c>
      <c r="G233" s="45"/>
      <c r="H233" s="46">
        <v>25</v>
      </c>
      <c r="I233" s="46">
        <f t="shared" si="41"/>
        <v>378.84</v>
      </c>
      <c r="J233" s="46">
        <f t="shared" si="42"/>
        <v>937.19999999999993</v>
      </c>
      <c r="K233" s="44">
        <f t="shared" si="43"/>
        <v>145.20000000000002</v>
      </c>
      <c r="L233" s="46">
        <f t="shared" si="44"/>
        <v>401.28</v>
      </c>
      <c r="M233" s="46">
        <f t="shared" si="45"/>
        <v>935.88000000000011</v>
      </c>
      <c r="N233" s="45"/>
      <c r="O233" s="46">
        <f t="shared" si="46"/>
        <v>2798.4</v>
      </c>
      <c r="P233" s="46">
        <f t="shared" si="47"/>
        <v>805.11999999999989</v>
      </c>
      <c r="Q233" s="46">
        <f t="shared" si="48"/>
        <v>2018.28</v>
      </c>
      <c r="R233" s="46">
        <f t="shared" si="49"/>
        <v>12394.880000000001</v>
      </c>
      <c r="S233" s="47">
        <v>111</v>
      </c>
    </row>
    <row r="234" spans="1:115" s="48" customFormat="1" ht="33.950000000000003" customHeight="1">
      <c r="A234" s="102">
        <f t="shared" si="40"/>
        <v>230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41"/>
        <v>3157</v>
      </c>
      <c r="J234" s="46">
        <f t="shared" si="42"/>
        <v>7809.9999999999991</v>
      </c>
      <c r="K234" s="44">
        <f t="shared" si="43"/>
        <v>1210.0000000000002</v>
      </c>
      <c r="L234" s="46">
        <f t="shared" si="44"/>
        <v>3344</v>
      </c>
      <c r="M234" s="46">
        <f t="shared" si="45"/>
        <v>7799.0000000000009</v>
      </c>
      <c r="N234" s="45">
        <v>1190.1199999999999</v>
      </c>
      <c r="O234" s="46">
        <f t="shared" si="46"/>
        <v>24510.12</v>
      </c>
      <c r="P234" s="46">
        <f t="shared" si="47"/>
        <v>21876.21</v>
      </c>
      <c r="Q234" s="46">
        <f t="shared" si="48"/>
        <v>16819</v>
      </c>
      <c r="R234" s="46">
        <f t="shared" si="49"/>
        <v>88123.790000000008</v>
      </c>
      <c r="S234" s="47">
        <v>111</v>
      </c>
    </row>
    <row r="235" spans="1:115" s="48" customFormat="1" ht="33.950000000000003" customHeight="1" thickBot="1">
      <c r="A235" s="102">
        <f t="shared" si="40"/>
        <v>231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41"/>
        <v>826.56</v>
      </c>
      <c r="J235" s="46">
        <f t="shared" si="42"/>
        <v>2044.7999999999997</v>
      </c>
      <c r="K235" s="44">
        <f t="shared" si="43"/>
        <v>316.8</v>
      </c>
      <c r="L235" s="46">
        <f t="shared" si="44"/>
        <v>875.52</v>
      </c>
      <c r="M235" s="46">
        <f t="shared" si="45"/>
        <v>2041.92</v>
      </c>
      <c r="N235" s="45"/>
      <c r="O235" s="46">
        <f t="shared" si="46"/>
        <v>6105.6</v>
      </c>
      <c r="P235" s="46">
        <f t="shared" si="47"/>
        <v>1727.08</v>
      </c>
      <c r="Q235" s="46">
        <f t="shared" si="48"/>
        <v>4403.5200000000004</v>
      </c>
      <c r="R235" s="46">
        <f t="shared" si="49"/>
        <v>27072.92</v>
      </c>
      <c r="S235" s="47">
        <v>111</v>
      </c>
    </row>
    <row r="236" spans="1:115" s="4" customFormat="1" ht="33.950000000000003" customHeight="1" thickBot="1">
      <c r="A236" s="38"/>
      <c r="B236" s="63"/>
      <c r="C236" s="63"/>
      <c r="D236" s="63"/>
      <c r="E236" s="64"/>
      <c r="F236" s="83">
        <f t="shared" ref="F236:R236" si="50">SUM(F5:F235)</f>
        <v>8468087.5</v>
      </c>
      <c r="G236" s="80">
        <f t="shared" si="50"/>
        <v>323978.12999999983</v>
      </c>
      <c r="H236" s="81">
        <f t="shared" si="50"/>
        <v>5775</v>
      </c>
      <c r="I236" s="81">
        <f t="shared" si="50"/>
        <v>243034.1112499997</v>
      </c>
      <c r="J236" s="81">
        <f t="shared" si="50"/>
        <v>601234.21249999979</v>
      </c>
      <c r="K236" s="82">
        <f t="shared" si="50"/>
        <v>93148.962499999994</v>
      </c>
      <c r="L236" s="81">
        <f t="shared" si="50"/>
        <v>254384.38999999998</v>
      </c>
      <c r="M236" s="81">
        <f t="shared" si="50"/>
        <v>600387.40374999947</v>
      </c>
      <c r="N236" s="36">
        <f t="shared" si="50"/>
        <v>77285.8</v>
      </c>
      <c r="O236" s="37">
        <f t="shared" si="50"/>
        <v>1869474.8800000001</v>
      </c>
      <c r="P236" s="37">
        <f t="shared" si="50"/>
        <v>904457.43124999967</v>
      </c>
      <c r="Q236" s="37">
        <f t="shared" si="50"/>
        <v>1294770.578750002</v>
      </c>
      <c r="R236" s="37">
        <f t="shared" si="50"/>
        <v>7563630.0687499903</v>
      </c>
      <c r="S236" s="65"/>
    </row>
    <row r="237" spans="1:115" s="12" customFormat="1" ht="16.5" customHeight="1">
      <c r="A237" s="7"/>
      <c r="B237" s="7"/>
      <c r="C237" s="7"/>
      <c r="D237" s="7"/>
      <c r="E237" s="7"/>
      <c r="F237" s="71"/>
      <c r="G237" s="78"/>
      <c r="H237" s="7"/>
      <c r="I237" s="79"/>
      <c r="J237" s="9"/>
      <c r="K237" s="10"/>
      <c r="L237" s="79"/>
      <c r="M237" s="7"/>
      <c r="N237" s="8"/>
      <c r="O237" s="9"/>
      <c r="P237" s="9"/>
      <c r="Q237" s="9"/>
      <c r="R237" s="9"/>
      <c r="S237" s="11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</row>
    <row r="238" spans="1:115" s="6" customFormat="1" ht="24" customHeight="1">
      <c r="A238" s="7" t="s">
        <v>3</v>
      </c>
      <c r="B238" s="13"/>
      <c r="C238" s="13"/>
      <c r="F238" s="72"/>
      <c r="G238" s="34"/>
      <c r="H238" s="14"/>
      <c r="I238" s="73"/>
      <c r="J238" s="5"/>
      <c r="K238" s="14"/>
      <c r="L238" s="34"/>
      <c r="M238" s="13"/>
      <c r="N238" s="14"/>
      <c r="O238" s="40"/>
      <c r="P238" s="14"/>
      <c r="Q238" s="14"/>
      <c r="R238" s="1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</row>
    <row r="239" spans="1:115" s="6" customFormat="1" ht="24" customHeight="1">
      <c r="A239" s="6" t="s">
        <v>16</v>
      </c>
      <c r="B239" s="13"/>
      <c r="C239" s="13"/>
      <c r="F239" s="34"/>
      <c r="G239" s="35"/>
      <c r="I239" s="73"/>
      <c r="J239" s="14"/>
      <c r="L239" s="73"/>
      <c r="M239" s="14"/>
      <c r="N239" s="15"/>
      <c r="O239" s="40"/>
      <c r="P239" s="14"/>
      <c r="Q239" s="14"/>
      <c r="R239" s="14"/>
      <c r="S239" s="15"/>
    </row>
    <row r="240" spans="1:115" s="6" customFormat="1" ht="24" customHeight="1">
      <c r="A240" s="6" t="s">
        <v>18</v>
      </c>
      <c r="B240" s="13"/>
      <c r="C240" s="13"/>
      <c r="F240" s="34"/>
      <c r="G240" s="35"/>
      <c r="I240" s="73"/>
      <c r="J240" s="14"/>
      <c r="L240" s="73"/>
      <c r="M240" s="14"/>
      <c r="N240" s="15"/>
      <c r="O240" s="40"/>
      <c r="P240" s="14"/>
      <c r="Q240" s="14"/>
      <c r="R240" s="14"/>
      <c r="S240" s="15"/>
    </row>
    <row r="241" spans="1:19" s="6" customFormat="1" ht="24" customHeight="1">
      <c r="A241" s="6" t="s">
        <v>17</v>
      </c>
      <c r="B241" s="13"/>
      <c r="C241" s="13"/>
      <c r="F241" s="73"/>
      <c r="G241" s="35"/>
      <c r="I241" s="73"/>
      <c r="J241" s="14"/>
      <c r="L241" s="73"/>
      <c r="M241" s="14"/>
      <c r="N241" s="15"/>
      <c r="O241" s="40"/>
      <c r="P241" s="14"/>
      <c r="Q241" s="14"/>
      <c r="R241" s="14"/>
      <c r="S241" s="15"/>
    </row>
    <row r="242" spans="1:19" s="6" customFormat="1" ht="24" customHeight="1">
      <c r="A242" s="6" t="s">
        <v>19</v>
      </c>
      <c r="B242" s="13"/>
      <c r="C242" s="13"/>
      <c r="F242" s="34"/>
      <c r="G242" s="35"/>
      <c r="I242" s="73"/>
      <c r="J242" s="14"/>
      <c r="L242" s="73"/>
      <c r="M242" s="14"/>
      <c r="N242" s="15"/>
      <c r="O242" s="40"/>
      <c r="P242" s="14"/>
      <c r="Q242" s="14"/>
      <c r="R242" s="14"/>
      <c r="S242" s="15"/>
    </row>
    <row r="243" spans="1:19" s="6" customFormat="1" ht="24" customHeight="1">
      <c r="A243" s="132" t="s">
        <v>27</v>
      </c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73"/>
      <c r="M243" s="14"/>
      <c r="N243" s="15"/>
      <c r="O243" s="14"/>
      <c r="P243" s="14"/>
      <c r="Q243" s="14"/>
      <c r="R243" s="14"/>
      <c r="S243" s="15"/>
    </row>
    <row r="244" spans="1:19" s="6" customFormat="1" ht="24" customHeight="1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76"/>
      <c r="M244" s="14"/>
      <c r="N244" s="15"/>
      <c r="O244" s="14"/>
      <c r="P244" s="14"/>
      <c r="Q244" s="14"/>
      <c r="R244" s="14"/>
      <c r="S244" s="15"/>
    </row>
    <row r="245" spans="1:19" s="6" customFormat="1" ht="24" customHeight="1">
      <c r="A245" s="33"/>
      <c r="B245" s="33"/>
      <c r="C245" s="33"/>
      <c r="D245" s="33"/>
      <c r="E245" s="33"/>
      <c r="F245" s="74"/>
      <c r="G245" s="74"/>
      <c r="H245" s="33"/>
      <c r="I245" s="77"/>
      <c r="J245" s="33"/>
      <c r="K245" s="33"/>
      <c r="L245" s="76"/>
      <c r="M245" s="14"/>
      <c r="N245" s="15"/>
      <c r="O245" s="14"/>
      <c r="P245" s="14"/>
      <c r="Q245" s="14"/>
      <c r="R245" s="14"/>
      <c r="S245" s="15"/>
    </row>
    <row r="246" spans="1:19" s="6" customFormat="1" ht="24" customHeight="1">
      <c r="A246" s="33"/>
      <c r="B246" s="33"/>
      <c r="C246" s="33"/>
      <c r="D246" s="33"/>
      <c r="E246" s="33"/>
      <c r="F246" s="74"/>
      <c r="G246" s="74"/>
      <c r="H246" s="33"/>
      <c r="I246" s="77"/>
      <c r="J246" s="33"/>
      <c r="K246" s="33"/>
      <c r="L246" s="76"/>
      <c r="M246" s="14"/>
      <c r="N246" s="15"/>
      <c r="O246" s="14"/>
      <c r="P246" s="14"/>
      <c r="Q246" s="14"/>
      <c r="R246" s="14"/>
      <c r="S246" s="15"/>
    </row>
    <row r="247" spans="1:19" s="6" customFormat="1" ht="24" customHeight="1">
      <c r="A247" s="33"/>
      <c r="B247" s="33"/>
      <c r="C247" s="33"/>
      <c r="D247" s="33"/>
      <c r="E247" s="33"/>
      <c r="F247" s="74"/>
      <c r="G247" s="74"/>
      <c r="H247" s="33"/>
      <c r="I247" s="77"/>
      <c r="J247" s="33"/>
      <c r="K247" s="33"/>
      <c r="L247" s="76"/>
      <c r="M247" s="14"/>
      <c r="N247" s="15"/>
      <c r="O247" s="14"/>
      <c r="P247" s="14"/>
      <c r="Q247" s="14"/>
      <c r="R247" s="14"/>
      <c r="S247" s="15"/>
    </row>
    <row r="248" spans="1:19" s="6" customFormat="1" ht="24" customHeight="1">
      <c r="A248" s="33"/>
      <c r="B248" s="33"/>
      <c r="C248" s="33"/>
      <c r="D248" s="33"/>
      <c r="E248" s="33"/>
      <c r="F248" s="74"/>
      <c r="G248" s="74"/>
      <c r="H248" s="33"/>
      <c r="I248" s="77"/>
      <c r="J248" s="33"/>
      <c r="K248" s="33"/>
      <c r="L248" s="76"/>
      <c r="M248" s="14"/>
      <c r="N248" s="15"/>
      <c r="O248" s="14"/>
      <c r="P248" s="14"/>
      <c r="Q248" s="14"/>
      <c r="R248" s="14"/>
      <c r="S248" s="15"/>
    </row>
    <row r="249" spans="1:19" s="6" customFormat="1" ht="24" customHeight="1">
      <c r="A249" s="33"/>
      <c r="B249" s="33"/>
      <c r="C249" s="33"/>
      <c r="D249" s="33"/>
      <c r="E249" s="33"/>
      <c r="F249" s="74"/>
      <c r="G249" s="74"/>
      <c r="H249" s="33"/>
      <c r="I249" s="77"/>
      <c r="J249" s="33"/>
      <c r="K249" s="33"/>
      <c r="L249" s="76"/>
      <c r="M249" s="14"/>
      <c r="N249" s="15"/>
      <c r="O249" s="14"/>
      <c r="P249" s="14"/>
      <c r="Q249" s="14"/>
      <c r="R249" s="14"/>
      <c r="S249" s="15"/>
    </row>
    <row r="250" spans="1:19" s="6" customFormat="1" ht="24" customHeight="1">
      <c r="A250" s="33"/>
      <c r="B250" s="33"/>
      <c r="C250" s="33"/>
      <c r="D250" s="33"/>
      <c r="E250" s="33"/>
      <c r="F250" s="74"/>
      <c r="G250" s="74"/>
      <c r="H250" s="33"/>
      <c r="I250" s="77"/>
      <c r="J250" s="33"/>
      <c r="K250" s="33"/>
      <c r="L250" s="76"/>
      <c r="M250" s="14"/>
      <c r="N250" s="15"/>
      <c r="O250" s="14"/>
      <c r="P250" s="14"/>
      <c r="Q250" s="14"/>
      <c r="R250" s="14"/>
      <c r="S250" s="15"/>
    </row>
    <row r="251" spans="1:19" s="6" customFormat="1" ht="24" customHeight="1">
      <c r="A251" s="33"/>
      <c r="B251" s="33"/>
      <c r="C251" s="33"/>
      <c r="D251" s="33"/>
      <c r="E251" s="33"/>
      <c r="F251" s="74"/>
      <c r="G251" s="74"/>
      <c r="H251" s="33"/>
      <c r="I251" s="77"/>
      <c r="J251" s="33"/>
      <c r="K251" s="33"/>
      <c r="L251" s="76"/>
      <c r="M251" s="14"/>
      <c r="N251" s="15"/>
      <c r="O251" s="14"/>
      <c r="P251" s="14"/>
      <c r="Q251" s="14"/>
      <c r="R251" s="14"/>
      <c r="S251" s="15"/>
    </row>
    <row r="252" spans="1:19" s="6" customFormat="1" ht="24" customHeight="1">
      <c r="A252" s="33"/>
      <c r="B252" s="33"/>
      <c r="C252" s="33"/>
      <c r="D252" s="33"/>
      <c r="E252" s="33"/>
      <c r="F252" s="74"/>
      <c r="G252" s="74"/>
      <c r="H252" s="33"/>
      <c r="I252" s="77"/>
      <c r="J252" s="33"/>
      <c r="K252" s="33"/>
      <c r="L252" s="76"/>
      <c r="M252" s="14"/>
      <c r="N252" s="15"/>
      <c r="O252" s="14"/>
      <c r="P252" s="14"/>
      <c r="Q252" s="14"/>
      <c r="R252" s="14"/>
      <c r="S252" s="15"/>
    </row>
    <row r="253" spans="1:19" s="6" customFormat="1" ht="24" customHeight="1">
      <c r="A253" s="33"/>
      <c r="B253" s="33"/>
      <c r="C253" s="33"/>
      <c r="D253" s="33"/>
      <c r="E253" s="33"/>
      <c r="F253" s="74"/>
      <c r="G253" s="74"/>
      <c r="H253" s="33"/>
      <c r="I253" s="77"/>
      <c r="J253" s="33"/>
      <c r="K253" s="33"/>
      <c r="L253" s="76"/>
      <c r="M253" s="14"/>
      <c r="N253" s="15"/>
      <c r="O253" s="14"/>
      <c r="P253" s="14"/>
      <c r="Q253" s="14"/>
      <c r="R253" s="14"/>
      <c r="S253" s="15"/>
    </row>
    <row r="254" spans="1:19" s="6" customFormat="1" ht="24" customHeight="1">
      <c r="A254" s="33"/>
      <c r="B254" s="33"/>
      <c r="C254" s="33"/>
      <c r="D254" s="33"/>
      <c r="E254" s="33"/>
      <c r="F254" s="74"/>
      <c r="G254" s="74"/>
      <c r="H254" s="33"/>
      <c r="I254" s="77"/>
      <c r="J254" s="33"/>
      <c r="K254" s="33"/>
      <c r="L254" s="76"/>
      <c r="M254" s="14"/>
      <c r="N254" s="15"/>
      <c r="O254" s="14"/>
      <c r="P254" s="14"/>
      <c r="Q254" s="14"/>
      <c r="R254" s="14"/>
      <c r="S254" s="15"/>
    </row>
    <row r="255" spans="1:19" s="6" customFormat="1" ht="24" customHeight="1">
      <c r="A255" s="33"/>
      <c r="B255" s="33"/>
      <c r="C255" s="33"/>
      <c r="D255" s="33"/>
      <c r="E255" s="33"/>
      <c r="F255" s="74"/>
      <c r="G255" s="74"/>
      <c r="H255" s="33"/>
      <c r="I255" s="77"/>
      <c r="J255" s="33"/>
      <c r="K255" s="33"/>
      <c r="L255" s="76"/>
      <c r="M255" s="14"/>
      <c r="N255" s="15"/>
      <c r="O255" s="14"/>
      <c r="P255" s="14"/>
      <c r="Q255" s="14"/>
      <c r="R255" s="14"/>
      <c r="S255" s="15"/>
    </row>
    <row r="256" spans="1:19" s="6" customFormat="1" ht="24" customHeight="1">
      <c r="A256" s="33"/>
      <c r="B256" s="33"/>
      <c r="C256" s="33"/>
      <c r="D256" s="33"/>
      <c r="E256" s="33"/>
      <c r="F256" s="74"/>
      <c r="G256" s="74"/>
      <c r="H256" s="33"/>
      <c r="I256" s="77"/>
      <c r="J256" s="33"/>
      <c r="K256" s="33"/>
      <c r="L256" s="76"/>
      <c r="M256" s="14"/>
      <c r="N256" s="15"/>
      <c r="O256" s="14"/>
      <c r="P256" s="14"/>
      <c r="Q256" s="14"/>
      <c r="R256" s="14"/>
      <c r="S256" s="15"/>
    </row>
    <row r="257" spans="1:19" s="6" customFormat="1" ht="24" customHeight="1">
      <c r="A257" s="33"/>
      <c r="B257" s="33"/>
      <c r="C257" s="33"/>
      <c r="D257" s="33"/>
      <c r="E257" s="33"/>
      <c r="F257" s="74"/>
      <c r="G257" s="74"/>
      <c r="H257" s="33"/>
      <c r="I257" s="77"/>
      <c r="J257" s="33"/>
      <c r="K257" s="33"/>
      <c r="L257" s="76"/>
      <c r="M257" s="14"/>
      <c r="N257" s="15"/>
      <c r="O257" s="14"/>
      <c r="P257" s="14"/>
      <c r="Q257" s="14"/>
      <c r="R257" s="14"/>
      <c r="S257" s="15"/>
    </row>
    <row r="258" spans="1:19" s="34" customFormat="1" ht="24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3"/>
      <c r="M258" s="73"/>
      <c r="N258" s="128"/>
      <c r="O258" s="73"/>
      <c r="P258" s="73"/>
      <c r="Q258" s="73"/>
      <c r="R258" s="73"/>
      <c r="S258" s="128"/>
    </row>
    <row r="259" spans="1:19" s="34" customFormat="1" ht="24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3"/>
      <c r="M259" s="73"/>
      <c r="N259" s="128"/>
      <c r="O259" s="73"/>
      <c r="P259" s="73"/>
      <c r="Q259" s="73"/>
      <c r="R259" s="73"/>
      <c r="S259" s="128"/>
    </row>
    <row r="260" spans="1:19" s="34" customFormat="1" ht="23.25" customHeight="1">
      <c r="B260" s="35"/>
      <c r="C260" s="35"/>
      <c r="G260" s="35"/>
      <c r="I260" s="73"/>
      <c r="J260" s="73"/>
      <c r="L260" s="73"/>
      <c r="M260" s="73"/>
      <c r="N260" s="128"/>
      <c r="O260" s="73"/>
      <c r="P260" s="73"/>
      <c r="Q260" s="73"/>
      <c r="R260" s="73"/>
      <c r="S260" s="128"/>
    </row>
    <row r="261" spans="1:19" s="34" customFormat="1" ht="24" customHeight="1">
      <c r="B261" s="35"/>
      <c r="C261" s="35"/>
      <c r="G261" s="35"/>
      <c r="I261" s="73"/>
      <c r="J261" s="73"/>
      <c r="L261" s="73"/>
      <c r="M261" s="73"/>
      <c r="N261" s="128"/>
      <c r="O261" s="73"/>
      <c r="P261" s="73"/>
      <c r="Q261" s="73"/>
      <c r="R261" s="73"/>
      <c r="S261" s="128"/>
    </row>
    <row r="262" spans="1:19" s="34" customFormat="1" ht="24" customHeight="1">
      <c r="A262" s="78"/>
      <c r="B262" s="35"/>
      <c r="C262" s="35"/>
      <c r="G262" s="35"/>
      <c r="I262" s="73"/>
      <c r="J262" s="73"/>
      <c r="L262" s="73"/>
      <c r="N262" s="35"/>
      <c r="O262" s="73"/>
      <c r="P262" s="73"/>
      <c r="Q262" s="73"/>
      <c r="R262" s="73"/>
      <c r="S262" s="128"/>
    </row>
    <row r="263" spans="1:19" s="34" customFormat="1">
      <c r="G263" s="35"/>
      <c r="N263" s="35"/>
      <c r="S263" s="35"/>
    </row>
    <row r="264" spans="1:19" s="34" customFormat="1">
      <c r="G264" s="35"/>
      <c r="N264" s="35"/>
      <c r="S264" s="35"/>
    </row>
    <row r="265" spans="1:19" s="34" customFormat="1" ht="15.75">
      <c r="E265" s="70"/>
      <c r="G265" s="35"/>
      <c r="N265" s="35"/>
      <c r="S265" s="35"/>
    </row>
    <row r="266" spans="1:19" s="34" customFormat="1">
      <c r="G266" s="35"/>
      <c r="N266" s="35"/>
      <c r="S266" s="35"/>
    </row>
    <row r="267" spans="1:19" s="34" customFormat="1">
      <c r="G267" s="35"/>
      <c r="N267" s="35"/>
      <c r="S267" s="35"/>
    </row>
    <row r="268" spans="1:19" s="34" customFormat="1">
      <c r="G268" s="35"/>
      <c r="N268" s="35"/>
      <c r="S268" s="35"/>
    </row>
    <row r="269" spans="1:19" s="34" customFormat="1">
      <c r="G269" s="35"/>
      <c r="N269" s="35"/>
      <c r="S269" s="35"/>
    </row>
    <row r="270" spans="1:19" s="34" customFormat="1">
      <c r="G270" s="35"/>
      <c r="N270" s="35"/>
      <c r="S270" s="35"/>
    </row>
    <row r="271" spans="1:19" s="34" customFormat="1" hidden="1">
      <c r="G271" s="35"/>
      <c r="N271" s="35"/>
      <c r="S271" s="35"/>
    </row>
    <row r="272" spans="1:19" s="34" customFormat="1">
      <c r="G272" s="35"/>
      <c r="N272" s="35"/>
      <c r="S272" s="35"/>
    </row>
    <row r="273" spans="7:19" s="34" customFormat="1">
      <c r="G273" s="35"/>
      <c r="N273" s="35"/>
      <c r="S273" s="35"/>
    </row>
    <row r="274" spans="7:19" s="34" customFormat="1">
      <c r="G274" s="35"/>
      <c r="N274" s="35"/>
      <c r="S274" s="35"/>
    </row>
    <row r="275" spans="7:19" s="34" customFormat="1">
      <c r="G275" s="35"/>
      <c r="N275" s="35"/>
      <c r="S275" s="35"/>
    </row>
    <row r="276" spans="7:19" s="34" customFormat="1">
      <c r="G276" s="35"/>
      <c r="N276" s="35"/>
      <c r="S276" s="35"/>
    </row>
    <row r="277" spans="7:19" s="34" customFormat="1">
      <c r="G277" s="35"/>
      <c r="N277" s="35"/>
      <c r="S277" s="35"/>
    </row>
    <row r="278" spans="7:19" s="34" customFormat="1">
      <c r="G278" s="35"/>
      <c r="N278" s="35"/>
      <c r="S278" s="35"/>
    </row>
    <row r="279" spans="7:19" s="34" customFormat="1">
      <c r="G279" s="35"/>
      <c r="N279" s="35"/>
      <c r="S279" s="35"/>
    </row>
    <row r="280" spans="7:19" s="34" customFormat="1">
      <c r="G280" s="35"/>
      <c r="N280" s="35"/>
      <c r="S280" s="35"/>
    </row>
    <row r="281" spans="7:19" s="34" customFormat="1">
      <c r="G281" s="35"/>
      <c r="N281" s="35"/>
      <c r="S281" s="35"/>
    </row>
    <row r="282" spans="7:19" s="34" customFormat="1">
      <c r="G282" s="35"/>
      <c r="N282" s="35"/>
      <c r="S282" s="35"/>
    </row>
    <row r="283" spans="7:19" s="34" customFormat="1">
      <c r="G283" s="35"/>
      <c r="N283" s="35"/>
      <c r="S283" s="35"/>
    </row>
    <row r="284" spans="7:19" s="34" customFormat="1">
      <c r="G284" s="35"/>
      <c r="N284" s="35"/>
      <c r="S284" s="35"/>
    </row>
    <row r="285" spans="7:19" s="34" customFormat="1">
      <c r="G285" s="35"/>
      <c r="N285" s="35"/>
      <c r="S285" s="35"/>
    </row>
    <row r="286" spans="7:19" s="34" customFormat="1">
      <c r="G286" s="35"/>
      <c r="N286" s="35"/>
      <c r="S286" s="35"/>
    </row>
    <row r="287" spans="7:19" s="34" customFormat="1">
      <c r="G287" s="35"/>
      <c r="N287" s="35"/>
      <c r="S287" s="35"/>
    </row>
    <row r="288" spans="7:19" s="34" customFormat="1">
      <c r="G288" s="35"/>
      <c r="N288" s="35"/>
      <c r="S288" s="35"/>
    </row>
    <row r="289" spans="7:19" s="34" customFormat="1">
      <c r="G289" s="35"/>
      <c r="N289" s="35"/>
      <c r="S289" s="35"/>
    </row>
    <row r="290" spans="7:19" s="34" customFormat="1">
      <c r="G290" s="35"/>
      <c r="N290" s="35"/>
      <c r="S290" s="35"/>
    </row>
    <row r="291" spans="7:19" s="34" customFormat="1">
      <c r="G291" s="35"/>
      <c r="N291" s="35"/>
      <c r="S291" s="35"/>
    </row>
    <row r="292" spans="7:19" s="34" customFormat="1">
      <c r="G292" s="35"/>
      <c r="N292" s="35"/>
      <c r="S292" s="35"/>
    </row>
    <row r="293" spans="7:19" s="34" customFormat="1">
      <c r="G293" s="35"/>
      <c r="N293" s="35"/>
      <c r="S293" s="35"/>
    </row>
    <row r="294" spans="7:19" s="34" customFormat="1">
      <c r="G294" s="35"/>
      <c r="N294" s="35"/>
      <c r="S294" s="35"/>
    </row>
    <row r="295" spans="7:19" s="34" customFormat="1">
      <c r="G295" s="35"/>
      <c r="N295" s="35"/>
      <c r="S295" s="35"/>
    </row>
    <row r="296" spans="7:19" s="34" customFormat="1">
      <c r="G296" s="35"/>
      <c r="N296" s="35"/>
      <c r="S296" s="35"/>
    </row>
    <row r="297" spans="7:19" s="34" customFormat="1">
      <c r="G297" s="35"/>
      <c r="N297" s="35"/>
      <c r="S297" s="35"/>
    </row>
    <row r="298" spans="7:19" s="34" customFormat="1">
      <c r="G298" s="35"/>
      <c r="N298" s="35"/>
      <c r="S298" s="35"/>
    </row>
    <row r="299" spans="7:19" s="34" customFormat="1">
      <c r="G299" s="35"/>
      <c r="N299" s="35"/>
      <c r="S299" s="35"/>
    </row>
    <row r="300" spans="7:19" s="34" customFormat="1">
      <c r="G300" s="35"/>
      <c r="N300" s="35"/>
      <c r="S300" s="35"/>
    </row>
    <row r="301" spans="7:19" s="34" customFormat="1">
      <c r="G301" s="35"/>
      <c r="N301" s="35"/>
      <c r="S301" s="35"/>
    </row>
    <row r="302" spans="7:19" s="34" customFormat="1">
      <c r="G302" s="35"/>
      <c r="N302" s="35"/>
      <c r="S302" s="35"/>
    </row>
    <row r="303" spans="7:19" s="34" customFormat="1">
      <c r="G303" s="35"/>
      <c r="N303" s="35"/>
      <c r="S303" s="35"/>
    </row>
    <row r="304" spans="7:19" s="34" customFormat="1">
      <c r="G304" s="35"/>
      <c r="N304" s="35"/>
      <c r="S304" s="35"/>
    </row>
    <row r="305" spans="7:19" s="34" customFormat="1">
      <c r="G305" s="35"/>
      <c r="N305" s="35"/>
      <c r="S305" s="35"/>
    </row>
    <row r="306" spans="7:19" s="34" customFormat="1">
      <c r="G306" s="35"/>
      <c r="N306" s="35"/>
      <c r="S306" s="35"/>
    </row>
    <row r="307" spans="7:19" s="34" customFormat="1">
      <c r="G307" s="35"/>
      <c r="N307" s="35"/>
      <c r="S307" s="35"/>
    </row>
    <row r="308" spans="7:19" s="34" customFormat="1">
      <c r="G308" s="35"/>
      <c r="N308" s="35"/>
      <c r="S308" s="35"/>
    </row>
    <row r="309" spans="7:19" s="34" customFormat="1">
      <c r="G309" s="35"/>
      <c r="N309" s="35"/>
      <c r="S309" s="35"/>
    </row>
    <row r="310" spans="7:19" s="34" customFormat="1">
      <c r="G310" s="35"/>
      <c r="N310" s="35"/>
      <c r="S310" s="35"/>
    </row>
    <row r="311" spans="7:19" s="34" customFormat="1">
      <c r="G311" s="35"/>
      <c r="N311" s="35"/>
      <c r="S311" s="35"/>
    </row>
    <row r="312" spans="7:19" s="34" customFormat="1">
      <c r="G312" s="35"/>
      <c r="N312" s="35"/>
      <c r="S312" s="35"/>
    </row>
    <row r="313" spans="7:19" s="34" customFormat="1">
      <c r="G313" s="35"/>
      <c r="N313" s="35"/>
      <c r="S313" s="35"/>
    </row>
    <row r="314" spans="7:19" s="34" customFormat="1">
      <c r="G314" s="35"/>
      <c r="N314" s="35"/>
      <c r="S314" s="35"/>
    </row>
    <row r="315" spans="7:19" s="34" customFormat="1">
      <c r="G315" s="35"/>
      <c r="N315" s="35"/>
      <c r="S315" s="35"/>
    </row>
    <row r="316" spans="7:19" s="34" customFormat="1">
      <c r="G316" s="35"/>
      <c r="N316" s="35"/>
      <c r="S316" s="35"/>
    </row>
    <row r="317" spans="7:19" s="34" customFormat="1">
      <c r="G317" s="35"/>
      <c r="N317" s="35"/>
      <c r="S317" s="35"/>
    </row>
    <row r="318" spans="7:19" s="34" customFormat="1">
      <c r="G318" s="35"/>
      <c r="N318" s="35"/>
      <c r="S318" s="35"/>
    </row>
    <row r="319" spans="7:19" s="34" customFormat="1">
      <c r="G319" s="35"/>
      <c r="N319" s="35"/>
      <c r="S319" s="35"/>
    </row>
    <row r="320" spans="7:19" s="34" customFormat="1">
      <c r="G320" s="35"/>
      <c r="N320" s="35"/>
      <c r="S320" s="35"/>
    </row>
    <row r="321" spans="7:19" s="34" customFormat="1">
      <c r="G321" s="35"/>
      <c r="N321" s="35"/>
      <c r="S321" s="35"/>
    </row>
    <row r="322" spans="7:19" s="34" customFormat="1">
      <c r="G322" s="35"/>
      <c r="N322" s="35"/>
      <c r="S322" s="35"/>
    </row>
    <row r="323" spans="7:19" s="34" customFormat="1">
      <c r="G323" s="35"/>
      <c r="N323" s="35"/>
      <c r="S323" s="35"/>
    </row>
    <row r="324" spans="7:19" s="34" customFormat="1">
      <c r="G324" s="35"/>
      <c r="N324" s="35"/>
      <c r="S324" s="35"/>
    </row>
    <row r="325" spans="7:19" s="34" customFormat="1">
      <c r="G325" s="35"/>
      <c r="N325" s="35"/>
      <c r="S325" s="35"/>
    </row>
    <row r="326" spans="7:19" s="34" customFormat="1">
      <c r="G326" s="35"/>
      <c r="N326" s="35"/>
      <c r="S326" s="35"/>
    </row>
    <row r="327" spans="7:19" s="34" customFormat="1">
      <c r="G327" s="35"/>
      <c r="N327" s="35"/>
      <c r="S327" s="35"/>
    </row>
    <row r="328" spans="7:19" s="34" customFormat="1">
      <c r="G328" s="35"/>
      <c r="N328" s="35"/>
      <c r="S328" s="35"/>
    </row>
    <row r="329" spans="7:19" s="34" customFormat="1">
      <c r="G329" s="35"/>
      <c r="N329" s="35"/>
      <c r="S329" s="35"/>
    </row>
    <row r="330" spans="7:19" s="34" customFormat="1">
      <c r="G330" s="35"/>
      <c r="N330" s="35"/>
      <c r="S330" s="35"/>
    </row>
    <row r="331" spans="7:19" s="34" customFormat="1">
      <c r="G331" s="35"/>
      <c r="N331" s="35"/>
      <c r="S331" s="35"/>
    </row>
    <row r="332" spans="7:19" s="34" customFormat="1">
      <c r="G332" s="35"/>
      <c r="N332" s="35"/>
      <c r="S332" s="35"/>
    </row>
    <row r="333" spans="7:19" s="34" customFormat="1">
      <c r="G333" s="35"/>
      <c r="N333" s="35"/>
      <c r="S333" s="35"/>
    </row>
    <row r="334" spans="7:19" s="34" customFormat="1">
      <c r="G334" s="35"/>
      <c r="N334" s="35"/>
      <c r="S334" s="35"/>
    </row>
    <row r="335" spans="7:19" s="34" customFormat="1">
      <c r="G335" s="35"/>
      <c r="N335" s="35"/>
      <c r="S335" s="35"/>
    </row>
    <row r="336" spans="7:19" s="34" customFormat="1">
      <c r="G336" s="35"/>
      <c r="N336" s="35"/>
      <c r="S336" s="35"/>
    </row>
    <row r="337" spans="7:19" s="34" customFormat="1">
      <c r="G337" s="35"/>
      <c r="N337" s="35"/>
      <c r="S337" s="35"/>
    </row>
    <row r="338" spans="7:19" s="34" customFormat="1">
      <c r="G338" s="35"/>
      <c r="N338" s="35"/>
      <c r="S338" s="35"/>
    </row>
    <row r="339" spans="7:19" s="34" customFormat="1">
      <c r="G339" s="35"/>
      <c r="N339" s="35"/>
      <c r="S339" s="35"/>
    </row>
    <row r="340" spans="7:19" s="34" customFormat="1">
      <c r="G340" s="35"/>
      <c r="N340" s="35"/>
      <c r="S340" s="35"/>
    </row>
    <row r="341" spans="7:19" s="34" customFormat="1">
      <c r="G341" s="35"/>
      <c r="N341" s="35"/>
      <c r="S341" s="35"/>
    </row>
    <row r="342" spans="7:19" s="34" customFormat="1">
      <c r="G342" s="35"/>
      <c r="N342" s="35"/>
      <c r="S342" s="35"/>
    </row>
    <row r="343" spans="7:19" s="34" customFormat="1">
      <c r="G343" s="35"/>
      <c r="N343" s="35"/>
      <c r="S343" s="35"/>
    </row>
    <row r="344" spans="7:19" s="34" customFormat="1">
      <c r="G344" s="35"/>
      <c r="N344" s="35"/>
      <c r="S344" s="35"/>
    </row>
    <row r="345" spans="7:19" s="34" customFormat="1">
      <c r="G345" s="35"/>
      <c r="N345" s="35"/>
      <c r="S345" s="35"/>
    </row>
    <row r="346" spans="7:19" s="34" customFormat="1">
      <c r="G346" s="35"/>
      <c r="N346" s="35"/>
      <c r="S346" s="35"/>
    </row>
    <row r="347" spans="7:19" s="34" customFormat="1">
      <c r="G347" s="35"/>
      <c r="N347" s="35"/>
      <c r="S347" s="35"/>
    </row>
    <row r="348" spans="7:19" s="34" customFormat="1">
      <c r="G348" s="35"/>
      <c r="N348" s="35"/>
      <c r="S348" s="35"/>
    </row>
    <row r="349" spans="7:19" s="34" customFormat="1">
      <c r="G349" s="35"/>
      <c r="N349" s="35"/>
      <c r="S349" s="35"/>
    </row>
    <row r="350" spans="7:19" s="34" customFormat="1">
      <c r="G350" s="35"/>
      <c r="N350" s="35"/>
      <c r="S350" s="35"/>
    </row>
    <row r="351" spans="7:19" s="34" customFormat="1">
      <c r="G351" s="35"/>
      <c r="N351" s="35"/>
      <c r="S351" s="35"/>
    </row>
    <row r="352" spans="7:19" s="34" customFormat="1">
      <c r="G352" s="35"/>
      <c r="N352" s="35"/>
      <c r="S352" s="35"/>
    </row>
    <row r="353" spans="7:19" s="34" customFormat="1">
      <c r="G353" s="35"/>
      <c r="N353" s="35"/>
      <c r="S353" s="35"/>
    </row>
    <row r="354" spans="7:19" s="34" customFormat="1">
      <c r="G354" s="35"/>
      <c r="N354" s="35"/>
      <c r="S354" s="35"/>
    </row>
    <row r="355" spans="7:19" s="34" customFormat="1">
      <c r="G355" s="35"/>
      <c r="N355" s="35"/>
      <c r="S355" s="35"/>
    </row>
    <row r="356" spans="7:19" s="34" customFormat="1">
      <c r="G356" s="35"/>
      <c r="N356" s="35"/>
      <c r="S356" s="35"/>
    </row>
    <row r="357" spans="7:19" s="34" customFormat="1">
      <c r="G357" s="35"/>
      <c r="N357" s="35"/>
      <c r="S357" s="35"/>
    </row>
    <row r="358" spans="7:19" s="34" customFormat="1">
      <c r="G358" s="35"/>
      <c r="N358" s="35"/>
      <c r="S358" s="35"/>
    </row>
    <row r="359" spans="7:19" s="34" customFormat="1">
      <c r="G359" s="35"/>
      <c r="N359" s="35"/>
      <c r="S359" s="35"/>
    </row>
    <row r="360" spans="7:19" s="34" customFormat="1">
      <c r="G360" s="35"/>
      <c r="N360" s="35"/>
      <c r="S360" s="35"/>
    </row>
    <row r="361" spans="7:19" s="34" customFormat="1">
      <c r="G361" s="35"/>
      <c r="N361" s="35"/>
      <c r="S361" s="35"/>
    </row>
    <row r="362" spans="7:19" s="34" customFormat="1">
      <c r="G362" s="35"/>
      <c r="N362" s="35"/>
      <c r="S362" s="35"/>
    </row>
    <row r="363" spans="7:19" s="34" customFormat="1">
      <c r="G363" s="35"/>
      <c r="N363" s="35"/>
      <c r="S363" s="35"/>
    </row>
    <row r="364" spans="7:19" s="34" customFormat="1">
      <c r="G364" s="35"/>
      <c r="N364" s="35"/>
      <c r="S364" s="35"/>
    </row>
    <row r="365" spans="7:19" s="34" customFormat="1">
      <c r="G365" s="35"/>
      <c r="N365" s="35"/>
      <c r="S365" s="35"/>
    </row>
    <row r="366" spans="7:19" s="34" customFormat="1">
      <c r="G366" s="35"/>
      <c r="N366" s="35"/>
      <c r="S366" s="35"/>
    </row>
    <row r="367" spans="7:19" s="34" customFormat="1">
      <c r="G367" s="35"/>
      <c r="N367" s="35"/>
      <c r="S367" s="35"/>
    </row>
    <row r="368" spans="7:19" s="34" customFormat="1">
      <c r="G368" s="35"/>
      <c r="N368" s="35"/>
      <c r="S368" s="35"/>
    </row>
    <row r="369" spans="7:19" s="34" customFormat="1">
      <c r="G369" s="35"/>
      <c r="N369" s="35"/>
      <c r="S369" s="35"/>
    </row>
    <row r="370" spans="7:19" s="34" customFormat="1">
      <c r="G370" s="35"/>
      <c r="N370" s="35"/>
      <c r="S370" s="35"/>
    </row>
    <row r="371" spans="7:19" s="34" customFormat="1">
      <c r="G371" s="35"/>
      <c r="N371" s="35"/>
      <c r="S371" s="35"/>
    </row>
    <row r="372" spans="7:19" s="34" customFormat="1">
      <c r="G372" s="35"/>
      <c r="N372" s="35"/>
      <c r="S372" s="35"/>
    </row>
    <row r="373" spans="7:19" s="34" customFormat="1">
      <c r="G373" s="35"/>
      <c r="N373" s="35"/>
      <c r="S373" s="35"/>
    </row>
    <row r="374" spans="7:19" s="34" customFormat="1">
      <c r="G374" s="35"/>
      <c r="N374" s="35"/>
      <c r="S374" s="35"/>
    </row>
    <row r="375" spans="7:19" s="34" customFormat="1">
      <c r="G375" s="35"/>
      <c r="N375" s="35"/>
      <c r="S375" s="35"/>
    </row>
    <row r="376" spans="7:19" s="34" customFormat="1">
      <c r="G376" s="35"/>
      <c r="N376" s="35"/>
      <c r="S376" s="35"/>
    </row>
    <row r="377" spans="7:19" s="34" customFormat="1">
      <c r="G377" s="35"/>
      <c r="N377" s="35"/>
      <c r="S377" s="35"/>
    </row>
    <row r="378" spans="7:19" s="34" customFormat="1">
      <c r="G378" s="35"/>
      <c r="N378" s="35"/>
      <c r="S378" s="35"/>
    </row>
    <row r="379" spans="7:19" s="34" customFormat="1">
      <c r="G379" s="35"/>
      <c r="N379" s="35"/>
      <c r="S379" s="35"/>
    </row>
    <row r="380" spans="7:19" s="34" customFormat="1">
      <c r="G380" s="35"/>
      <c r="N380" s="35"/>
      <c r="S380" s="35"/>
    </row>
    <row r="381" spans="7:19" s="34" customFormat="1">
      <c r="G381" s="35"/>
      <c r="N381" s="35"/>
      <c r="S381" s="35"/>
    </row>
    <row r="382" spans="7:19" s="34" customFormat="1">
      <c r="G382" s="35"/>
      <c r="N382" s="35"/>
      <c r="S382" s="35"/>
    </row>
    <row r="383" spans="7:19" s="34" customFormat="1">
      <c r="G383" s="35"/>
      <c r="N383" s="35"/>
      <c r="S383" s="35"/>
    </row>
    <row r="384" spans="7:19" s="34" customFormat="1">
      <c r="G384" s="35"/>
      <c r="N384" s="35"/>
      <c r="S384" s="35"/>
    </row>
    <row r="385" spans="7:19" s="34" customFormat="1">
      <c r="G385" s="35"/>
      <c r="N385" s="35"/>
      <c r="S385" s="35"/>
    </row>
    <row r="386" spans="7:19" s="34" customFormat="1">
      <c r="G386" s="35"/>
      <c r="N386" s="35"/>
      <c r="S386" s="35"/>
    </row>
    <row r="387" spans="7:19" s="34" customFormat="1">
      <c r="G387" s="35"/>
      <c r="N387" s="35"/>
      <c r="S387" s="35"/>
    </row>
    <row r="388" spans="7:19" s="34" customFormat="1">
      <c r="G388" s="35"/>
      <c r="N388" s="35"/>
      <c r="S388" s="35"/>
    </row>
    <row r="389" spans="7:19" s="34" customFormat="1">
      <c r="G389" s="35"/>
      <c r="N389" s="35"/>
      <c r="S389" s="35"/>
    </row>
    <row r="390" spans="7:19" s="34" customFormat="1">
      <c r="G390" s="35"/>
      <c r="N390" s="35"/>
      <c r="S390" s="35"/>
    </row>
    <row r="391" spans="7:19" s="34" customFormat="1">
      <c r="G391" s="35"/>
      <c r="N391" s="35"/>
      <c r="S391" s="35"/>
    </row>
    <row r="392" spans="7:19" s="34" customFormat="1">
      <c r="G392" s="35"/>
      <c r="N392" s="35"/>
      <c r="S392" s="35"/>
    </row>
    <row r="393" spans="7:19" s="34" customFormat="1">
      <c r="G393" s="35"/>
      <c r="N393" s="35"/>
      <c r="S393" s="35"/>
    </row>
    <row r="394" spans="7:19" s="34" customFormat="1">
      <c r="G394" s="35"/>
      <c r="N394" s="35"/>
      <c r="S394" s="35"/>
    </row>
    <row r="395" spans="7:19" s="34" customFormat="1">
      <c r="G395" s="35"/>
      <c r="N395" s="35"/>
      <c r="S395" s="35"/>
    </row>
    <row r="396" spans="7:19" s="34" customFormat="1">
      <c r="G396" s="35"/>
      <c r="N396" s="35"/>
      <c r="S396" s="35"/>
    </row>
    <row r="397" spans="7:19" s="34" customFormat="1">
      <c r="G397" s="35"/>
      <c r="N397" s="35"/>
      <c r="S397" s="35"/>
    </row>
    <row r="398" spans="7:19" s="34" customFormat="1">
      <c r="G398" s="35"/>
      <c r="N398" s="35"/>
      <c r="S398" s="35"/>
    </row>
    <row r="399" spans="7:19" s="34" customFormat="1">
      <c r="G399" s="35"/>
      <c r="N399" s="35"/>
      <c r="S399" s="35"/>
    </row>
    <row r="400" spans="7:19" s="34" customFormat="1">
      <c r="G400" s="35"/>
      <c r="N400" s="35"/>
      <c r="S400" s="35"/>
    </row>
    <row r="401" spans="7:19" s="34" customFormat="1">
      <c r="G401" s="35"/>
      <c r="N401" s="35"/>
      <c r="S401" s="35"/>
    </row>
    <row r="402" spans="7:19" s="34" customFormat="1">
      <c r="G402" s="35"/>
      <c r="N402" s="35"/>
      <c r="S402" s="35"/>
    </row>
    <row r="403" spans="7:19" s="34" customFormat="1">
      <c r="G403" s="35"/>
      <c r="N403" s="35"/>
      <c r="S403" s="35"/>
    </row>
    <row r="404" spans="7:19" s="34" customFormat="1">
      <c r="G404" s="35"/>
      <c r="N404" s="35"/>
      <c r="S404" s="35"/>
    </row>
    <row r="405" spans="7:19" s="34" customFormat="1">
      <c r="G405" s="35"/>
      <c r="N405" s="35"/>
      <c r="S405" s="35"/>
    </row>
    <row r="406" spans="7:19" s="34" customFormat="1">
      <c r="G406" s="35"/>
      <c r="N406" s="35"/>
      <c r="S406" s="35"/>
    </row>
    <row r="407" spans="7:19" s="34" customFormat="1">
      <c r="G407" s="35"/>
      <c r="N407" s="35"/>
      <c r="S407" s="35"/>
    </row>
    <row r="408" spans="7:19" s="34" customFormat="1">
      <c r="G408" s="35"/>
      <c r="N408" s="35"/>
      <c r="S408" s="35"/>
    </row>
    <row r="409" spans="7:19" s="34" customFormat="1">
      <c r="G409" s="35"/>
      <c r="N409" s="35"/>
      <c r="S409" s="35"/>
    </row>
    <row r="410" spans="7:19" s="34" customFormat="1">
      <c r="G410" s="35"/>
      <c r="N410" s="35"/>
      <c r="S410" s="35"/>
    </row>
    <row r="411" spans="7:19" s="34" customFormat="1">
      <c r="G411" s="35"/>
      <c r="N411" s="35"/>
      <c r="S411" s="35"/>
    </row>
    <row r="412" spans="7:19" s="34" customFormat="1">
      <c r="G412" s="35"/>
      <c r="N412" s="35"/>
      <c r="S412" s="35"/>
    </row>
    <row r="413" spans="7:19" s="34" customFormat="1">
      <c r="G413" s="35"/>
      <c r="N413" s="35"/>
      <c r="S413" s="35"/>
    </row>
    <row r="414" spans="7:19" s="34" customFormat="1">
      <c r="G414" s="35"/>
      <c r="N414" s="35"/>
      <c r="S414" s="35"/>
    </row>
    <row r="415" spans="7:19" s="34" customFormat="1">
      <c r="G415" s="35"/>
      <c r="N415" s="35"/>
      <c r="S415" s="35"/>
    </row>
    <row r="416" spans="7:19" s="34" customFormat="1">
      <c r="G416" s="35"/>
      <c r="N416" s="35"/>
      <c r="S416" s="35"/>
    </row>
    <row r="417" spans="7:19" s="34" customFormat="1">
      <c r="G417" s="35"/>
      <c r="N417" s="35"/>
      <c r="S417" s="35"/>
    </row>
    <row r="418" spans="7:19" s="34" customFormat="1">
      <c r="G418" s="35"/>
      <c r="N418" s="35"/>
      <c r="S418" s="35"/>
    </row>
    <row r="419" spans="7:19" s="34" customFormat="1">
      <c r="G419" s="35"/>
      <c r="N419" s="35"/>
      <c r="S419" s="35"/>
    </row>
    <row r="420" spans="7:19" s="34" customFormat="1">
      <c r="G420" s="35"/>
      <c r="N420" s="35"/>
      <c r="S420" s="35"/>
    </row>
    <row r="421" spans="7:19" s="34" customFormat="1">
      <c r="G421" s="35"/>
      <c r="N421" s="35"/>
      <c r="S421" s="35"/>
    </row>
    <row r="422" spans="7:19" s="34" customFormat="1">
      <c r="G422" s="35"/>
      <c r="N422" s="35"/>
      <c r="S422" s="35"/>
    </row>
    <row r="423" spans="7:19" s="34" customFormat="1">
      <c r="G423" s="35"/>
      <c r="N423" s="35"/>
      <c r="S423" s="35"/>
    </row>
    <row r="424" spans="7:19" s="34" customFormat="1">
      <c r="G424" s="35"/>
      <c r="N424" s="35"/>
      <c r="S424" s="35"/>
    </row>
    <row r="425" spans="7:19" s="34" customFormat="1">
      <c r="G425" s="35"/>
      <c r="N425" s="35"/>
      <c r="S425" s="35"/>
    </row>
    <row r="426" spans="7:19" s="34" customFormat="1">
      <c r="G426" s="35"/>
      <c r="N426" s="35"/>
      <c r="S426" s="35"/>
    </row>
    <row r="427" spans="7:19" s="34" customFormat="1">
      <c r="G427" s="35"/>
      <c r="N427" s="35"/>
      <c r="S427" s="35"/>
    </row>
    <row r="428" spans="7:19" s="34" customFormat="1">
      <c r="G428" s="35"/>
      <c r="N428" s="35"/>
      <c r="S428" s="35"/>
    </row>
    <row r="429" spans="7:19" s="34" customFormat="1">
      <c r="G429" s="35"/>
      <c r="N429" s="35"/>
      <c r="S429" s="35"/>
    </row>
    <row r="430" spans="7:19" s="34" customFormat="1">
      <c r="G430" s="35"/>
      <c r="N430" s="35"/>
      <c r="S430" s="35"/>
    </row>
    <row r="431" spans="7:19" s="34" customFormat="1">
      <c r="G431" s="35"/>
      <c r="N431" s="35"/>
      <c r="S431" s="35"/>
    </row>
    <row r="432" spans="7:19" s="34" customFormat="1">
      <c r="G432" s="35"/>
      <c r="N432" s="35"/>
      <c r="S432" s="35"/>
    </row>
    <row r="433" spans="7:19" s="34" customFormat="1">
      <c r="G433" s="35"/>
      <c r="N433" s="35"/>
      <c r="S433" s="35"/>
    </row>
    <row r="434" spans="7:19" s="34" customFormat="1">
      <c r="G434" s="35"/>
      <c r="N434" s="35"/>
      <c r="S434" s="35"/>
    </row>
    <row r="435" spans="7:19" s="34" customFormat="1">
      <c r="G435" s="35"/>
      <c r="N435" s="35"/>
      <c r="S435" s="35"/>
    </row>
    <row r="436" spans="7:19" s="34" customFormat="1">
      <c r="G436" s="35"/>
      <c r="N436" s="35"/>
      <c r="S436" s="35"/>
    </row>
    <row r="437" spans="7:19" s="34" customFormat="1">
      <c r="G437" s="35"/>
      <c r="N437" s="35"/>
      <c r="S437" s="35"/>
    </row>
    <row r="438" spans="7:19" s="34" customFormat="1">
      <c r="G438" s="35"/>
      <c r="N438" s="35"/>
      <c r="S438" s="35"/>
    </row>
    <row r="439" spans="7:19" s="34" customFormat="1">
      <c r="G439" s="35"/>
      <c r="N439" s="35"/>
      <c r="S439" s="35"/>
    </row>
    <row r="440" spans="7:19" s="34" customFormat="1">
      <c r="G440" s="35"/>
      <c r="N440" s="35"/>
      <c r="S440" s="35"/>
    </row>
    <row r="441" spans="7:19" s="34" customFormat="1">
      <c r="G441" s="35"/>
      <c r="N441" s="35"/>
      <c r="S441" s="35"/>
    </row>
    <row r="442" spans="7:19" s="34" customFormat="1">
      <c r="G442" s="35"/>
      <c r="N442" s="35"/>
      <c r="S442" s="35"/>
    </row>
    <row r="443" spans="7:19" s="34" customFormat="1">
      <c r="G443" s="35"/>
      <c r="N443" s="35"/>
      <c r="S443" s="35"/>
    </row>
    <row r="444" spans="7:19" s="34" customFormat="1">
      <c r="G444" s="35"/>
      <c r="N444" s="35"/>
      <c r="S444" s="35"/>
    </row>
    <row r="445" spans="7:19" s="34" customFormat="1">
      <c r="G445" s="35"/>
      <c r="N445" s="35"/>
      <c r="S445" s="35"/>
    </row>
    <row r="446" spans="7:19" s="34" customFormat="1">
      <c r="G446" s="35"/>
      <c r="N446" s="35"/>
      <c r="S446" s="35"/>
    </row>
    <row r="447" spans="7:19" s="34" customFormat="1">
      <c r="G447" s="35"/>
      <c r="N447" s="35"/>
      <c r="S447" s="35"/>
    </row>
    <row r="448" spans="7:19" s="34" customFormat="1">
      <c r="G448" s="35"/>
      <c r="N448" s="35"/>
      <c r="S448" s="35"/>
    </row>
    <row r="449" spans="7:19" s="34" customFormat="1">
      <c r="G449" s="35"/>
      <c r="N449" s="35"/>
      <c r="S449" s="35"/>
    </row>
    <row r="450" spans="7:19" s="34" customFormat="1">
      <c r="G450" s="35"/>
      <c r="N450" s="35"/>
      <c r="S450" s="35"/>
    </row>
    <row r="451" spans="7:19" s="34" customFormat="1">
      <c r="G451" s="35"/>
      <c r="N451" s="35"/>
      <c r="S451" s="35"/>
    </row>
    <row r="452" spans="7:19" s="34" customFormat="1">
      <c r="G452" s="35"/>
      <c r="N452" s="35"/>
      <c r="S452" s="35"/>
    </row>
    <row r="453" spans="7:19" s="34" customFormat="1">
      <c r="G453" s="35"/>
      <c r="N453" s="35"/>
      <c r="S453" s="35"/>
    </row>
    <row r="454" spans="7:19" s="34" customFormat="1">
      <c r="G454" s="35"/>
      <c r="N454" s="35"/>
      <c r="S454" s="35"/>
    </row>
    <row r="455" spans="7:19" s="34" customFormat="1">
      <c r="G455" s="35"/>
      <c r="N455" s="35"/>
      <c r="S455" s="35"/>
    </row>
    <row r="456" spans="7:19" s="34" customFormat="1">
      <c r="G456" s="35"/>
      <c r="N456" s="35"/>
      <c r="S456" s="35"/>
    </row>
    <row r="457" spans="7:19" s="34" customFormat="1">
      <c r="G457" s="35"/>
      <c r="N457" s="35"/>
      <c r="S457" s="35"/>
    </row>
    <row r="458" spans="7:19" s="34" customFormat="1">
      <c r="G458" s="35"/>
      <c r="N458" s="35"/>
      <c r="S458" s="35"/>
    </row>
    <row r="459" spans="7:19" s="34" customFormat="1">
      <c r="G459" s="35"/>
      <c r="N459" s="35"/>
      <c r="S459" s="35"/>
    </row>
    <row r="460" spans="7:19" s="34" customFormat="1">
      <c r="G460" s="35"/>
      <c r="N460" s="35"/>
      <c r="S460" s="35"/>
    </row>
    <row r="461" spans="7:19" s="34" customFormat="1">
      <c r="G461" s="35"/>
      <c r="N461" s="35"/>
      <c r="S461" s="35"/>
    </row>
    <row r="462" spans="7:19" s="34" customFormat="1">
      <c r="G462" s="35"/>
      <c r="N462" s="35"/>
      <c r="S462" s="35"/>
    </row>
    <row r="463" spans="7:19" s="34" customFormat="1">
      <c r="G463" s="35"/>
      <c r="N463" s="35"/>
      <c r="S463" s="35"/>
    </row>
    <row r="464" spans="7:19" s="34" customFormat="1">
      <c r="G464" s="35"/>
      <c r="N464" s="35"/>
      <c r="S464" s="35"/>
    </row>
    <row r="465" spans="7:19" s="34" customFormat="1">
      <c r="G465" s="35"/>
      <c r="N465" s="35"/>
      <c r="S465" s="35"/>
    </row>
    <row r="466" spans="7:19" s="34" customFormat="1">
      <c r="G466" s="35"/>
      <c r="N466" s="35"/>
      <c r="S466" s="35"/>
    </row>
    <row r="467" spans="7:19" s="34" customFormat="1">
      <c r="G467" s="35"/>
      <c r="N467" s="35"/>
      <c r="S467" s="35"/>
    </row>
    <row r="468" spans="7:19" s="34" customFormat="1">
      <c r="G468" s="35"/>
      <c r="N468" s="35"/>
      <c r="S468" s="35"/>
    </row>
    <row r="469" spans="7:19" s="34" customFormat="1">
      <c r="G469" s="35"/>
      <c r="N469" s="35"/>
      <c r="S469" s="35"/>
    </row>
  </sheetData>
  <mergeCells count="5">
    <mergeCell ref="R1:S1"/>
    <mergeCell ref="D1:Q1"/>
    <mergeCell ref="A1:C1"/>
    <mergeCell ref="A243:K243"/>
    <mergeCell ref="A244:K24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1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71" customFormat="1" ht="39" customHeight="1">
      <c r="A1" s="41">
        <v>1</v>
      </c>
      <c r="B1" s="49" t="s">
        <v>349</v>
      </c>
      <c r="C1" s="49" t="s">
        <v>87</v>
      </c>
      <c r="D1" s="49" t="s">
        <v>97</v>
      </c>
      <c r="E1" s="50" t="s">
        <v>296</v>
      </c>
      <c r="F1" s="39">
        <v>235000</v>
      </c>
      <c r="G1" s="51">
        <v>44461.14</v>
      </c>
      <c r="H1" s="46">
        <v>25</v>
      </c>
      <c r="I1" s="46">
        <v>6744.5</v>
      </c>
      <c r="J1" s="46">
        <f>+F1*7.1%</f>
        <v>16685</v>
      </c>
      <c r="K1" s="44">
        <f>F1*1.1%</f>
        <v>2585.0000000000005</v>
      </c>
      <c r="L1" s="46">
        <v>4098.53</v>
      </c>
      <c r="M1" s="46">
        <f>+F1*7.09%</f>
        <v>16661.5</v>
      </c>
      <c r="N1" s="45"/>
      <c r="O1" s="46">
        <f>SUM(I1:N1)</f>
        <v>46774.53</v>
      </c>
      <c r="P1" s="46">
        <f>+G1+H1+I1+L1+N1</f>
        <v>55329.17</v>
      </c>
      <c r="Q1" s="46">
        <f>+J1+K1+M1</f>
        <v>35931.5</v>
      </c>
      <c r="R1" s="46">
        <f>+F1-P1</f>
        <v>179670.83000000002</v>
      </c>
      <c r="S1" s="47">
        <v>111</v>
      </c>
    </row>
    <row r="2" spans="1:19" s="71" customFormat="1" ht="39" customHeight="1">
      <c r="A2" s="102">
        <v>2</v>
      </c>
      <c r="B2" s="94" t="s">
        <v>350</v>
      </c>
      <c r="C2" s="94" t="s">
        <v>87</v>
      </c>
      <c r="D2" s="94" t="s">
        <v>311</v>
      </c>
      <c r="E2" s="53" t="s">
        <v>296</v>
      </c>
      <c r="F2" s="54">
        <v>120000</v>
      </c>
      <c r="G2" s="55">
        <v>16809.87</v>
      </c>
      <c r="H2" s="72">
        <v>25</v>
      </c>
      <c r="I2" s="56">
        <f>+F2*2.87%</f>
        <v>3444</v>
      </c>
      <c r="J2" s="56">
        <f>+F2*7.1%</f>
        <v>8520</v>
      </c>
      <c r="K2" s="57">
        <f>F2*1.1%</f>
        <v>1320.0000000000002</v>
      </c>
      <c r="L2" s="56">
        <f>+F2*3.04%</f>
        <v>3648</v>
      </c>
      <c r="M2" s="56">
        <f>+F2*7.09%</f>
        <v>8508</v>
      </c>
      <c r="N2" s="58"/>
      <c r="O2" s="56">
        <f>SUM(I2:N2)</f>
        <v>25440</v>
      </c>
      <c r="P2" s="56">
        <f>+G2+H2+I2+L2+N2</f>
        <v>23926.87</v>
      </c>
      <c r="Q2" s="56">
        <f>+J2+K2+M2</f>
        <v>18348</v>
      </c>
      <c r="R2" s="56">
        <f>+F2-P2</f>
        <v>96073.13</v>
      </c>
      <c r="S2" s="59">
        <v>111</v>
      </c>
    </row>
    <row r="3" spans="1:19" s="48" customFormat="1" ht="33.950000000000003" customHeight="1">
      <c r="A3" s="41">
        <v>3</v>
      </c>
      <c r="B3" s="94" t="s">
        <v>377</v>
      </c>
      <c r="C3" s="94" t="s">
        <v>171</v>
      </c>
      <c r="D3" s="94" t="s">
        <v>311</v>
      </c>
      <c r="E3" s="86" t="s">
        <v>296</v>
      </c>
      <c r="F3" s="57">
        <v>120000</v>
      </c>
      <c r="G3" s="58">
        <v>16809.87</v>
      </c>
      <c r="H3" s="56">
        <v>25</v>
      </c>
      <c r="I3" s="56">
        <v>3444</v>
      </c>
      <c r="J3" s="56">
        <v>8520</v>
      </c>
      <c r="K3" s="57">
        <v>1320</v>
      </c>
      <c r="L3" s="56">
        <v>3648</v>
      </c>
      <c r="M3" s="56">
        <v>8508</v>
      </c>
      <c r="N3" s="58"/>
      <c r="O3" s="56">
        <v>25440</v>
      </c>
      <c r="P3" s="56">
        <v>23926.87</v>
      </c>
      <c r="Q3" s="56">
        <v>18348</v>
      </c>
      <c r="R3" s="56">
        <v>96073.13</v>
      </c>
      <c r="S3" s="59">
        <v>111</v>
      </c>
    </row>
    <row r="4" spans="1:19" s="48" customFormat="1" ht="33.950000000000003" customHeight="1">
      <c r="A4" s="41">
        <v>4</v>
      </c>
      <c r="B4" s="49" t="s">
        <v>378</v>
      </c>
      <c r="C4" s="49" t="s">
        <v>171</v>
      </c>
      <c r="D4" s="49" t="s">
        <v>311</v>
      </c>
      <c r="E4" s="50" t="s">
        <v>296</v>
      </c>
      <c r="F4" s="39">
        <v>120000</v>
      </c>
      <c r="G4" s="51">
        <v>16809.87</v>
      </c>
      <c r="H4" s="46">
        <v>25</v>
      </c>
      <c r="I4" s="46">
        <f t="shared" ref="I4:I67" si="0">+F4*2.87%</f>
        <v>3444</v>
      </c>
      <c r="J4" s="46">
        <f t="shared" ref="J4:J67" si="1">+F4*7.1%</f>
        <v>8520</v>
      </c>
      <c r="K4" s="44">
        <f t="shared" ref="K4:K67" si="2">F4*1.1%</f>
        <v>1320.0000000000002</v>
      </c>
      <c r="L4" s="46">
        <f t="shared" ref="L4:L67" si="3">+F4*3.04%</f>
        <v>3648</v>
      </c>
      <c r="M4" s="46">
        <f t="shared" ref="M4:M67" si="4">+F4*7.09%</f>
        <v>8508</v>
      </c>
      <c r="N4" s="45"/>
      <c r="O4" s="46">
        <f t="shared" ref="O4:O67" si="5">SUM(I4:N4)</f>
        <v>25440</v>
      </c>
      <c r="P4" s="46">
        <f t="shared" ref="P4:P67" si="6">+G4+H4+I4+L4+N4</f>
        <v>23926.87</v>
      </c>
      <c r="Q4" s="46">
        <f t="shared" ref="Q4:Q67" si="7">+J4+K4+M4</f>
        <v>18348</v>
      </c>
      <c r="R4" s="46">
        <f t="shared" ref="R4:R67" si="8">+F4-P4</f>
        <v>96073.13</v>
      </c>
      <c r="S4" s="47">
        <v>111</v>
      </c>
    </row>
    <row r="5" spans="1:19" s="48" customFormat="1" ht="33.950000000000003" customHeight="1">
      <c r="A5" s="41">
        <v>5</v>
      </c>
      <c r="B5" s="49" t="s">
        <v>153</v>
      </c>
      <c r="C5" s="49" t="s">
        <v>87</v>
      </c>
      <c r="D5" s="49" t="s">
        <v>154</v>
      </c>
      <c r="E5" s="50" t="s">
        <v>293</v>
      </c>
      <c r="F5" s="39">
        <v>38500</v>
      </c>
      <c r="G5" s="51">
        <v>230.95</v>
      </c>
      <c r="H5" s="46">
        <v>25</v>
      </c>
      <c r="I5" s="46">
        <f t="shared" si="0"/>
        <v>1104.95</v>
      </c>
      <c r="J5" s="46">
        <f t="shared" si="1"/>
        <v>2733.4999999999995</v>
      </c>
      <c r="K5" s="44">
        <f t="shared" si="2"/>
        <v>423.50000000000006</v>
      </c>
      <c r="L5" s="46">
        <f t="shared" si="3"/>
        <v>1170.4000000000001</v>
      </c>
      <c r="M5" s="46">
        <f t="shared" si="4"/>
        <v>2729.65</v>
      </c>
      <c r="N5" s="45"/>
      <c r="O5" s="46">
        <f t="shared" si="5"/>
        <v>8162</v>
      </c>
      <c r="P5" s="46">
        <f t="shared" si="6"/>
        <v>2531.3000000000002</v>
      </c>
      <c r="Q5" s="46">
        <f t="shared" si="7"/>
        <v>5886.65</v>
      </c>
      <c r="R5" s="46">
        <f t="shared" si="8"/>
        <v>35968.699999999997</v>
      </c>
      <c r="S5" s="47">
        <v>111</v>
      </c>
    </row>
    <row r="6" spans="1:19" s="48" customFormat="1" ht="33.950000000000003" customHeight="1">
      <c r="A6" s="41">
        <v>6</v>
      </c>
      <c r="B6" s="49" t="s">
        <v>201</v>
      </c>
      <c r="C6" s="49" t="s">
        <v>171</v>
      </c>
      <c r="D6" s="49" t="s">
        <v>300</v>
      </c>
      <c r="E6" s="50" t="s">
        <v>293</v>
      </c>
      <c r="F6" s="52">
        <v>45000</v>
      </c>
      <c r="G6" s="51">
        <v>1148.33</v>
      </c>
      <c r="H6" s="46">
        <v>25</v>
      </c>
      <c r="I6" s="46">
        <f t="shared" si="0"/>
        <v>1291.5</v>
      </c>
      <c r="J6" s="46">
        <f t="shared" si="1"/>
        <v>3194.9999999999995</v>
      </c>
      <c r="K6" s="44">
        <f t="shared" si="2"/>
        <v>495.00000000000006</v>
      </c>
      <c r="L6" s="46">
        <f t="shared" si="3"/>
        <v>1368</v>
      </c>
      <c r="M6" s="46">
        <f t="shared" si="4"/>
        <v>3190.5</v>
      </c>
      <c r="N6" s="45"/>
      <c r="O6" s="46">
        <f t="shared" si="5"/>
        <v>9540</v>
      </c>
      <c r="P6" s="46">
        <f t="shared" si="6"/>
        <v>3832.83</v>
      </c>
      <c r="Q6" s="46">
        <f t="shared" si="7"/>
        <v>6880.5</v>
      </c>
      <c r="R6" s="46">
        <f t="shared" si="8"/>
        <v>41167.17</v>
      </c>
      <c r="S6" s="47">
        <v>111</v>
      </c>
    </row>
    <row r="7" spans="1:19" s="48" customFormat="1" ht="33.950000000000003" customHeight="1">
      <c r="A7" s="41">
        <v>7</v>
      </c>
      <c r="B7" s="49" t="s">
        <v>259</v>
      </c>
      <c r="C7" s="49" t="s">
        <v>304</v>
      </c>
      <c r="D7" s="49" t="s">
        <v>260</v>
      </c>
      <c r="E7" s="50" t="s">
        <v>293</v>
      </c>
      <c r="F7" s="39">
        <v>38500</v>
      </c>
      <c r="G7" s="51">
        <v>52.43</v>
      </c>
      <c r="H7" s="46">
        <v>25</v>
      </c>
      <c r="I7" s="46">
        <f t="shared" si="0"/>
        <v>1104.95</v>
      </c>
      <c r="J7" s="46">
        <f t="shared" si="1"/>
        <v>2733.4999999999995</v>
      </c>
      <c r="K7" s="44">
        <f t="shared" si="2"/>
        <v>423.50000000000006</v>
      </c>
      <c r="L7" s="46">
        <f t="shared" si="3"/>
        <v>1170.4000000000001</v>
      </c>
      <c r="M7" s="46">
        <f t="shared" si="4"/>
        <v>2729.65</v>
      </c>
      <c r="N7" s="45">
        <v>1190.1199999999999</v>
      </c>
      <c r="O7" s="46">
        <f t="shared" si="5"/>
        <v>9352.119999999999</v>
      </c>
      <c r="P7" s="46">
        <f t="shared" si="6"/>
        <v>3542.9</v>
      </c>
      <c r="Q7" s="46">
        <f t="shared" si="7"/>
        <v>5886.65</v>
      </c>
      <c r="R7" s="46">
        <f t="shared" si="8"/>
        <v>34957.1</v>
      </c>
      <c r="S7" s="47">
        <v>111</v>
      </c>
    </row>
    <row r="8" spans="1:19" s="48" customFormat="1" ht="33.950000000000003" customHeight="1">
      <c r="A8" s="41">
        <v>8</v>
      </c>
      <c r="B8" s="49" t="s">
        <v>374</v>
      </c>
      <c r="C8" s="49" t="s">
        <v>87</v>
      </c>
      <c r="D8" s="42" t="s">
        <v>154</v>
      </c>
      <c r="E8" s="50" t="s">
        <v>293</v>
      </c>
      <c r="F8" s="52">
        <v>40000</v>
      </c>
      <c r="G8" s="51">
        <v>442.65</v>
      </c>
      <c r="H8" s="46">
        <v>25</v>
      </c>
      <c r="I8" s="46">
        <f t="shared" si="0"/>
        <v>1148</v>
      </c>
      <c r="J8" s="46">
        <f t="shared" si="1"/>
        <v>2839.9999999999995</v>
      </c>
      <c r="K8" s="44">
        <f t="shared" si="2"/>
        <v>440.00000000000006</v>
      </c>
      <c r="L8" s="46">
        <f t="shared" si="3"/>
        <v>1216</v>
      </c>
      <c r="M8" s="46">
        <f t="shared" si="4"/>
        <v>2836</v>
      </c>
      <c r="N8" s="45"/>
      <c r="O8" s="46">
        <f t="shared" si="5"/>
        <v>8480</v>
      </c>
      <c r="P8" s="46">
        <f t="shared" si="6"/>
        <v>2831.65</v>
      </c>
      <c r="Q8" s="46">
        <f t="shared" si="7"/>
        <v>6116</v>
      </c>
      <c r="R8" s="46">
        <f t="shared" si="8"/>
        <v>37168.35</v>
      </c>
      <c r="S8" s="47">
        <v>111</v>
      </c>
    </row>
    <row r="9" spans="1:19" s="48" customFormat="1" ht="33.950000000000003" customHeight="1">
      <c r="A9" s="41">
        <v>9</v>
      </c>
      <c r="B9" s="49" t="s">
        <v>389</v>
      </c>
      <c r="C9" s="49" t="s">
        <v>87</v>
      </c>
      <c r="D9" s="49" t="s">
        <v>390</v>
      </c>
      <c r="E9" s="50" t="s">
        <v>293</v>
      </c>
      <c r="F9" s="39">
        <v>60000</v>
      </c>
      <c r="G9" s="51">
        <v>3486.68</v>
      </c>
      <c r="H9" s="46">
        <v>25</v>
      </c>
      <c r="I9" s="46">
        <f t="shared" si="0"/>
        <v>1722</v>
      </c>
      <c r="J9" s="46">
        <f t="shared" si="1"/>
        <v>4260</v>
      </c>
      <c r="K9" s="44">
        <f t="shared" si="2"/>
        <v>660.00000000000011</v>
      </c>
      <c r="L9" s="46">
        <f t="shared" si="3"/>
        <v>1824</v>
      </c>
      <c r="M9" s="46">
        <f t="shared" si="4"/>
        <v>4254</v>
      </c>
      <c r="N9" s="45"/>
      <c r="O9" s="46">
        <f t="shared" si="5"/>
        <v>12720</v>
      </c>
      <c r="P9" s="46">
        <f t="shared" si="6"/>
        <v>7057.68</v>
      </c>
      <c r="Q9" s="46">
        <f t="shared" si="7"/>
        <v>9174</v>
      </c>
      <c r="R9" s="46">
        <f t="shared" si="8"/>
        <v>52942.32</v>
      </c>
      <c r="S9" s="47">
        <v>111</v>
      </c>
    </row>
    <row r="10" spans="1:19" s="48" customFormat="1" ht="33.950000000000003" customHeight="1">
      <c r="A10" s="41">
        <v>10</v>
      </c>
      <c r="B10" s="49" t="s">
        <v>215</v>
      </c>
      <c r="C10" s="49" t="s">
        <v>41</v>
      </c>
      <c r="D10" s="49" t="s">
        <v>67</v>
      </c>
      <c r="E10" s="50" t="s">
        <v>293</v>
      </c>
      <c r="F10" s="39">
        <v>26250</v>
      </c>
      <c r="G10" s="51"/>
      <c r="H10" s="46">
        <v>25</v>
      </c>
      <c r="I10" s="46">
        <f t="shared" si="0"/>
        <v>753.375</v>
      </c>
      <c r="J10" s="46">
        <f t="shared" si="1"/>
        <v>1863.7499999999998</v>
      </c>
      <c r="K10" s="44">
        <f t="shared" si="2"/>
        <v>288.75000000000006</v>
      </c>
      <c r="L10" s="46">
        <f t="shared" si="3"/>
        <v>798</v>
      </c>
      <c r="M10" s="46">
        <f t="shared" si="4"/>
        <v>1861.1250000000002</v>
      </c>
      <c r="N10" s="45"/>
      <c r="O10" s="46">
        <f t="shared" si="5"/>
        <v>5565</v>
      </c>
      <c r="P10" s="46">
        <f t="shared" si="6"/>
        <v>1576.375</v>
      </c>
      <c r="Q10" s="46">
        <f t="shared" si="7"/>
        <v>4013.625</v>
      </c>
      <c r="R10" s="46">
        <f t="shared" si="8"/>
        <v>24673.625</v>
      </c>
      <c r="S10" s="47">
        <v>111</v>
      </c>
    </row>
    <row r="11" spans="1:19" s="48" customFormat="1" ht="33.950000000000003" customHeight="1">
      <c r="A11" s="41">
        <v>11</v>
      </c>
      <c r="B11" s="49" t="s">
        <v>84</v>
      </c>
      <c r="C11" s="49" t="s">
        <v>87</v>
      </c>
      <c r="D11" s="49" t="s">
        <v>85</v>
      </c>
      <c r="E11" s="50" t="s">
        <v>293</v>
      </c>
      <c r="F11" s="39">
        <v>41000</v>
      </c>
      <c r="G11" s="51">
        <v>405.27</v>
      </c>
      <c r="H11" s="46">
        <v>25</v>
      </c>
      <c r="I11" s="46">
        <f t="shared" si="0"/>
        <v>1176.7</v>
      </c>
      <c r="J11" s="46">
        <f t="shared" si="1"/>
        <v>2910.9999999999995</v>
      </c>
      <c r="K11" s="44">
        <f t="shared" si="2"/>
        <v>451.00000000000006</v>
      </c>
      <c r="L11" s="46">
        <f t="shared" si="3"/>
        <v>1246.4000000000001</v>
      </c>
      <c r="M11" s="46">
        <f t="shared" si="4"/>
        <v>2906.9</v>
      </c>
      <c r="N11" s="45">
        <v>1190.1199999999999</v>
      </c>
      <c r="O11" s="46">
        <f t="shared" si="5"/>
        <v>9882.119999999999</v>
      </c>
      <c r="P11" s="46">
        <f t="shared" si="6"/>
        <v>4043.49</v>
      </c>
      <c r="Q11" s="46">
        <f t="shared" si="7"/>
        <v>6268.9</v>
      </c>
      <c r="R11" s="46">
        <f t="shared" si="8"/>
        <v>36956.51</v>
      </c>
      <c r="S11" s="47">
        <v>111</v>
      </c>
    </row>
    <row r="12" spans="1:19" s="48" customFormat="1" ht="33.950000000000003" customHeight="1">
      <c r="A12" s="41">
        <v>12</v>
      </c>
      <c r="B12" s="42" t="s">
        <v>327</v>
      </c>
      <c r="C12" s="49" t="s">
        <v>328</v>
      </c>
      <c r="D12" s="42" t="s">
        <v>45</v>
      </c>
      <c r="E12" s="50" t="s">
        <v>293</v>
      </c>
      <c r="F12" s="39">
        <v>28875</v>
      </c>
      <c r="G12" s="51"/>
      <c r="H12" s="46">
        <v>25</v>
      </c>
      <c r="I12" s="46">
        <f t="shared" si="0"/>
        <v>828.71249999999998</v>
      </c>
      <c r="J12" s="46">
        <f t="shared" si="1"/>
        <v>2050.125</v>
      </c>
      <c r="K12" s="44">
        <f t="shared" si="2"/>
        <v>317.62500000000006</v>
      </c>
      <c r="L12" s="46">
        <f t="shared" si="3"/>
        <v>877.8</v>
      </c>
      <c r="M12" s="46">
        <f t="shared" si="4"/>
        <v>2047.2375000000002</v>
      </c>
      <c r="N12" s="45"/>
      <c r="O12" s="46">
        <f t="shared" si="5"/>
        <v>6121.5</v>
      </c>
      <c r="P12" s="46">
        <f t="shared" si="6"/>
        <v>1731.5124999999998</v>
      </c>
      <c r="Q12" s="46">
        <f t="shared" si="7"/>
        <v>4414.9875000000002</v>
      </c>
      <c r="R12" s="46">
        <f t="shared" si="8"/>
        <v>27143.487499999999</v>
      </c>
      <c r="S12" s="47">
        <v>111</v>
      </c>
    </row>
    <row r="13" spans="1:19" s="48" customFormat="1" ht="33.950000000000003" customHeight="1">
      <c r="A13" s="41">
        <v>13</v>
      </c>
      <c r="B13" s="49" t="s">
        <v>388</v>
      </c>
      <c r="C13" s="49" t="s">
        <v>87</v>
      </c>
      <c r="D13" s="42" t="s">
        <v>45</v>
      </c>
      <c r="E13" s="50" t="s">
        <v>293</v>
      </c>
      <c r="F13" s="39">
        <v>40000</v>
      </c>
      <c r="G13" s="51">
        <v>264.13</v>
      </c>
      <c r="H13" s="46">
        <v>25</v>
      </c>
      <c r="I13" s="46">
        <f t="shared" si="0"/>
        <v>1148</v>
      </c>
      <c r="J13" s="46">
        <f t="shared" si="1"/>
        <v>2839.9999999999995</v>
      </c>
      <c r="K13" s="44">
        <f t="shared" si="2"/>
        <v>440.00000000000006</v>
      </c>
      <c r="L13" s="46">
        <f t="shared" si="3"/>
        <v>1216</v>
      </c>
      <c r="M13" s="46">
        <f t="shared" si="4"/>
        <v>2836</v>
      </c>
      <c r="N13" s="45"/>
      <c r="O13" s="46">
        <f t="shared" si="5"/>
        <v>8480</v>
      </c>
      <c r="P13" s="46">
        <f t="shared" si="6"/>
        <v>2653.13</v>
      </c>
      <c r="Q13" s="46">
        <f t="shared" si="7"/>
        <v>6116</v>
      </c>
      <c r="R13" s="46">
        <f t="shared" si="8"/>
        <v>37346.870000000003</v>
      </c>
      <c r="S13" s="47">
        <v>111</v>
      </c>
    </row>
    <row r="14" spans="1:19" s="48" customFormat="1" ht="33.950000000000003" customHeight="1">
      <c r="A14" s="41">
        <v>14</v>
      </c>
      <c r="B14" s="42" t="s">
        <v>361</v>
      </c>
      <c r="C14" s="49" t="s">
        <v>59</v>
      </c>
      <c r="D14" s="42" t="s">
        <v>32</v>
      </c>
      <c r="E14" s="50" t="s">
        <v>294</v>
      </c>
      <c r="F14" s="39">
        <v>26000</v>
      </c>
      <c r="G14" s="51"/>
      <c r="H14" s="46">
        <v>25</v>
      </c>
      <c r="I14" s="46">
        <f t="shared" si="0"/>
        <v>746.2</v>
      </c>
      <c r="J14" s="46">
        <f t="shared" si="1"/>
        <v>1845.9999999999998</v>
      </c>
      <c r="K14" s="44">
        <f t="shared" si="2"/>
        <v>286.00000000000006</v>
      </c>
      <c r="L14" s="46">
        <f t="shared" si="3"/>
        <v>790.4</v>
      </c>
      <c r="M14" s="46">
        <f t="shared" si="4"/>
        <v>1843.4</v>
      </c>
      <c r="N14" s="45"/>
      <c r="O14" s="46">
        <f t="shared" si="5"/>
        <v>5512</v>
      </c>
      <c r="P14" s="46">
        <f t="shared" si="6"/>
        <v>1561.6</v>
      </c>
      <c r="Q14" s="46">
        <f t="shared" si="7"/>
        <v>3975.4</v>
      </c>
      <c r="R14" s="46">
        <f t="shared" si="8"/>
        <v>24438.400000000001</v>
      </c>
      <c r="S14" s="47">
        <v>111</v>
      </c>
    </row>
    <row r="15" spans="1:19" s="48" customFormat="1" ht="33.950000000000003" customHeight="1">
      <c r="A15" s="41">
        <v>15</v>
      </c>
      <c r="B15" s="49" t="s">
        <v>69</v>
      </c>
      <c r="C15" s="49" t="s">
        <v>70</v>
      </c>
      <c r="D15" s="49" t="s">
        <v>71</v>
      </c>
      <c r="E15" s="50" t="s">
        <v>295</v>
      </c>
      <c r="F15" s="39">
        <v>110000</v>
      </c>
      <c r="G15" s="51">
        <v>14457.62</v>
      </c>
      <c r="H15" s="46">
        <v>25</v>
      </c>
      <c r="I15" s="46">
        <f t="shared" si="0"/>
        <v>3157</v>
      </c>
      <c r="J15" s="46">
        <f t="shared" si="1"/>
        <v>7809.9999999999991</v>
      </c>
      <c r="K15" s="44">
        <f t="shared" si="2"/>
        <v>1210.0000000000002</v>
      </c>
      <c r="L15" s="46">
        <f t="shared" si="3"/>
        <v>3344</v>
      </c>
      <c r="M15" s="46">
        <f t="shared" si="4"/>
        <v>7799.0000000000009</v>
      </c>
      <c r="N15" s="45"/>
      <c r="O15" s="46">
        <f t="shared" si="5"/>
        <v>23320</v>
      </c>
      <c r="P15" s="46">
        <f t="shared" si="6"/>
        <v>20983.620000000003</v>
      </c>
      <c r="Q15" s="46">
        <f t="shared" si="7"/>
        <v>16819</v>
      </c>
      <c r="R15" s="46">
        <f t="shared" si="8"/>
        <v>89016.38</v>
      </c>
      <c r="S15" s="47">
        <v>111</v>
      </c>
    </row>
    <row r="16" spans="1:19" s="48" customFormat="1" ht="33.950000000000003" customHeight="1">
      <c r="A16" s="41">
        <v>16</v>
      </c>
      <c r="B16" s="49" t="s">
        <v>127</v>
      </c>
      <c r="C16" s="49" t="s">
        <v>70</v>
      </c>
      <c r="D16" s="49" t="s">
        <v>128</v>
      </c>
      <c r="E16" s="50" t="s">
        <v>293</v>
      </c>
      <c r="F16" s="39">
        <v>60000</v>
      </c>
      <c r="G16" s="51">
        <v>3486.68</v>
      </c>
      <c r="H16" s="46">
        <v>25</v>
      </c>
      <c r="I16" s="46">
        <f t="shared" si="0"/>
        <v>1722</v>
      </c>
      <c r="J16" s="46">
        <f t="shared" si="1"/>
        <v>4260</v>
      </c>
      <c r="K16" s="44">
        <f t="shared" si="2"/>
        <v>660.00000000000011</v>
      </c>
      <c r="L16" s="46">
        <f t="shared" si="3"/>
        <v>1824</v>
      </c>
      <c r="M16" s="46">
        <f t="shared" si="4"/>
        <v>4254</v>
      </c>
      <c r="N16" s="45"/>
      <c r="O16" s="46">
        <f t="shared" si="5"/>
        <v>12720</v>
      </c>
      <c r="P16" s="46">
        <f t="shared" si="6"/>
        <v>7057.68</v>
      </c>
      <c r="Q16" s="46">
        <f t="shared" si="7"/>
        <v>9174</v>
      </c>
      <c r="R16" s="46">
        <f t="shared" si="8"/>
        <v>52942.32</v>
      </c>
      <c r="S16" s="47">
        <v>111</v>
      </c>
    </row>
    <row r="17" spans="1:19" s="48" customFormat="1" ht="33.950000000000003" customHeight="1">
      <c r="A17" s="41">
        <v>17</v>
      </c>
      <c r="B17" s="49" t="s">
        <v>212</v>
      </c>
      <c r="C17" s="49" t="s">
        <v>70</v>
      </c>
      <c r="D17" s="49" t="s">
        <v>144</v>
      </c>
      <c r="E17" s="50" t="s">
        <v>293</v>
      </c>
      <c r="F17" s="39">
        <v>45000</v>
      </c>
      <c r="G17" s="51">
        <v>1148.33</v>
      </c>
      <c r="H17" s="46">
        <v>25</v>
      </c>
      <c r="I17" s="46">
        <f t="shared" si="0"/>
        <v>1291.5</v>
      </c>
      <c r="J17" s="46">
        <f t="shared" si="1"/>
        <v>3194.9999999999995</v>
      </c>
      <c r="K17" s="44">
        <f t="shared" si="2"/>
        <v>495.00000000000006</v>
      </c>
      <c r="L17" s="46">
        <f t="shared" si="3"/>
        <v>1368</v>
      </c>
      <c r="M17" s="46">
        <f t="shared" si="4"/>
        <v>3190.5</v>
      </c>
      <c r="N17" s="45"/>
      <c r="O17" s="46">
        <f t="shared" si="5"/>
        <v>9540</v>
      </c>
      <c r="P17" s="46">
        <f t="shared" si="6"/>
        <v>3832.83</v>
      </c>
      <c r="Q17" s="46">
        <f t="shared" si="7"/>
        <v>6880.5</v>
      </c>
      <c r="R17" s="46">
        <f t="shared" si="8"/>
        <v>41167.17</v>
      </c>
      <c r="S17" s="47">
        <v>111</v>
      </c>
    </row>
    <row r="18" spans="1:19" s="48" customFormat="1" ht="33.950000000000003" customHeight="1">
      <c r="A18" s="41">
        <v>18</v>
      </c>
      <c r="B18" s="49" t="s">
        <v>218</v>
      </c>
      <c r="C18" s="49" t="s">
        <v>70</v>
      </c>
      <c r="D18" s="49" t="s">
        <v>45</v>
      </c>
      <c r="E18" s="50" t="s">
        <v>295</v>
      </c>
      <c r="F18" s="39">
        <v>28875</v>
      </c>
      <c r="G18" s="51"/>
      <c r="H18" s="46">
        <v>25</v>
      </c>
      <c r="I18" s="46">
        <f t="shared" si="0"/>
        <v>828.71249999999998</v>
      </c>
      <c r="J18" s="46">
        <f t="shared" si="1"/>
        <v>2050.125</v>
      </c>
      <c r="K18" s="44">
        <f t="shared" si="2"/>
        <v>317.62500000000006</v>
      </c>
      <c r="L18" s="46">
        <f t="shared" si="3"/>
        <v>877.8</v>
      </c>
      <c r="M18" s="46">
        <f t="shared" si="4"/>
        <v>2047.2375000000002</v>
      </c>
      <c r="N18" s="45"/>
      <c r="O18" s="46">
        <f t="shared" si="5"/>
        <v>6121.5</v>
      </c>
      <c r="P18" s="46">
        <f t="shared" si="6"/>
        <v>1731.5124999999998</v>
      </c>
      <c r="Q18" s="46">
        <f t="shared" si="7"/>
        <v>4414.9875000000002</v>
      </c>
      <c r="R18" s="46">
        <f t="shared" si="8"/>
        <v>27143.487499999999</v>
      </c>
      <c r="S18" s="47">
        <v>111</v>
      </c>
    </row>
    <row r="19" spans="1:19" s="48" customFormat="1" ht="33.950000000000003" customHeight="1">
      <c r="A19" s="41">
        <v>19</v>
      </c>
      <c r="B19" s="49" t="s">
        <v>48</v>
      </c>
      <c r="C19" s="49" t="s">
        <v>44</v>
      </c>
      <c r="D19" s="49" t="s">
        <v>49</v>
      </c>
      <c r="E19" s="50" t="s">
        <v>295</v>
      </c>
      <c r="F19" s="39">
        <v>110000</v>
      </c>
      <c r="G19" s="51">
        <v>14160.09</v>
      </c>
      <c r="H19" s="46">
        <v>25</v>
      </c>
      <c r="I19" s="46">
        <f t="shared" si="0"/>
        <v>3157</v>
      </c>
      <c r="J19" s="46">
        <f t="shared" si="1"/>
        <v>7809.9999999999991</v>
      </c>
      <c r="K19" s="44">
        <f t="shared" si="2"/>
        <v>1210.0000000000002</v>
      </c>
      <c r="L19" s="46">
        <f t="shared" si="3"/>
        <v>3344</v>
      </c>
      <c r="M19" s="46">
        <f t="shared" si="4"/>
        <v>7799.0000000000009</v>
      </c>
      <c r="N19" s="45">
        <v>1190.1199999999999</v>
      </c>
      <c r="O19" s="46">
        <f t="shared" si="5"/>
        <v>24510.12</v>
      </c>
      <c r="P19" s="46">
        <f t="shared" si="6"/>
        <v>21876.21</v>
      </c>
      <c r="Q19" s="46">
        <f t="shared" si="7"/>
        <v>16819</v>
      </c>
      <c r="R19" s="46">
        <f t="shared" si="8"/>
        <v>88123.790000000008</v>
      </c>
      <c r="S19" s="47">
        <v>111</v>
      </c>
    </row>
    <row r="20" spans="1:19" s="48" customFormat="1" ht="33.950000000000003" customHeight="1">
      <c r="A20" s="41">
        <v>20</v>
      </c>
      <c r="B20" s="49" t="s">
        <v>236</v>
      </c>
      <c r="C20" s="49" t="s">
        <v>44</v>
      </c>
      <c r="D20" s="49" t="s">
        <v>99</v>
      </c>
      <c r="E20" s="50" t="s">
        <v>295</v>
      </c>
      <c r="F20" s="39">
        <v>45000</v>
      </c>
      <c r="G20" s="51">
        <v>1148.33</v>
      </c>
      <c r="H20" s="46">
        <v>25</v>
      </c>
      <c r="I20" s="46">
        <f t="shared" si="0"/>
        <v>1291.5</v>
      </c>
      <c r="J20" s="46">
        <f t="shared" si="1"/>
        <v>3194.9999999999995</v>
      </c>
      <c r="K20" s="44">
        <f t="shared" si="2"/>
        <v>495.00000000000006</v>
      </c>
      <c r="L20" s="46">
        <f t="shared" si="3"/>
        <v>1368</v>
      </c>
      <c r="M20" s="46">
        <f t="shared" si="4"/>
        <v>3190.5</v>
      </c>
      <c r="N20" s="45"/>
      <c r="O20" s="46">
        <f t="shared" si="5"/>
        <v>9540</v>
      </c>
      <c r="P20" s="46">
        <f t="shared" si="6"/>
        <v>3832.83</v>
      </c>
      <c r="Q20" s="46">
        <f t="shared" si="7"/>
        <v>6880.5</v>
      </c>
      <c r="R20" s="46">
        <f t="shared" si="8"/>
        <v>41167.17</v>
      </c>
      <c r="S20" s="47">
        <v>111</v>
      </c>
    </row>
    <row r="21" spans="1:19" s="48" customFormat="1" ht="33.950000000000003" customHeight="1">
      <c r="A21" s="41">
        <v>21</v>
      </c>
      <c r="B21" s="49" t="s">
        <v>219</v>
      </c>
      <c r="C21" s="49" t="s">
        <v>220</v>
      </c>
      <c r="D21" s="49" t="s">
        <v>85</v>
      </c>
      <c r="E21" s="50" t="s">
        <v>295</v>
      </c>
      <c r="F21" s="39">
        <v>45000</v>
      </c>
      <c r="G21" s="51">
        <v>791.29</v>
      </c>
      <c r="H21" s="46">
        <v>25</v>
      </c>
      <c r="I21" s="46">
        <f t="shared" si="0"/>
        <v>1291.5</v>
      </c>
      <c r="J21" s="46">
        <f t="shared" si="1"/>
        <v>3194.9999999999995</v>
      </c>
      <c r="K21" s="44">
        <f t="shared" si="2"/>
        <v>495.00000000000006</v>
      </c>
      <c r="L21" s="46">
        <f t="shared" si="3"/>
        <v>1368</v>
      </c>
      <c r="M21" s="46">
        <f t="shared" si="4"/>
        <v>3190.5</v>
      </c>
      <c r="N21" s="45">
        <v>2380.2399999999998</v>
      </c>
      <c r="O21" s="46">
        <f t="shared" si="5"/>
        <v>11920.24</v>
      </c>
      <c r="P21" s="46">
        <f t="shared" si="6"/>
        <v>5856.03</v>
      </c>
      <c r="Q21" s="46">
        <f t="shared" si="7"/>
        <v>6880.5</v>
      </c>
      <c r="R21" s="46">
        <f t="shared" si="8"/>
        <v>39143.97</v>
      </c>
      <c r="S21" s="47">
        <v>111</v>
      </c>
    </row>
    <row r="22" spans="1:19" s="48" customFormat="1" ht="33.950000000000003" customHeight="1">
      <c r="A22" s="41">
        <v>22</v>
      </c>
      <c r="B22" s="49" t="s">
        <v>98</v>
      </c>
      <c r="C22" s="49" t="s">
        <v>44</v>
      </c>
      <c r="D22" s="49" t="s">
        <v>99</v>
      </c>
      <c r="E22" s="50" t="s">
        <v>295</v>
      </c>
      <c r="F22" s="39">
        <v>45000</v>
      </c>
      <c r="G22" s="51">
        <v>791.29</v>
      </c>
      <c r="H22" s="46">
        <v>25</v>
      </c>
      <c r="I22" s="46">
        <f t="shared" si="0"/>
        <v>1291.5</v>
      </c>
      <c r="J22" s="46">
        <f t="shared" si="1"/>
        <v>3194.9999999999995</v>
      </c>
      <c r="K22" s="44">
        <f t="shared" si="2"/>
        <v>495.00000000000006</v>
      </c>
      <c r="L22" s="46">
        <f t="shared" si="3"/>
        <v>1368</v>
      </c>
      <c r="M22" s="46">
        <f t="shared" si="4"/>
        <v>3190.5</v>
      </c>
      <c r="N22" s="45">
        <v>2380.2399999999998</v>
      </c>
      <c r="O22" s="46">
        <f t="shared" si="5"/>
        <v>11920.24</v>
      </c>
      <c r="P22" s="46">
        <f t="shared" si="6"/>
        <v>5856.03</v>
      </c>
      <c r="Q22" s="46">
        <f t="shared" si="7"/>
        <v>6880.5</v>
      </c>
      <c r="R22" s="46">
        <f t="shared" si="8"/>
        <v>39143.97</v>
      </c>
      <c r="S22" s="47">
        <v>111</v>
      </c>
    </row>
    <row r="23" spans="1:19" s="48" customFormat="1" ht="33.950000000000003" customHeight="1">
      <c r="A23" s="41">
        <v>23</v>
      </c>
      <c r="B23" s="95" t="s">
        <v>203</v>
      </c>
      <c r="C23" s="93" t="s">
        <v>44</v>
      </c>
      <c r="D23" s="93" t="s">
        <v>85</v>
      </c>
      <c r="E23" s="60" t="s">
        <v>295</v>
      </c>
      <c r="F23" s="51">
        <v>45000</v>
      </c>
      <c r="G23" s="51">
        <v>1148.33</v>
      </c>
      <c r="H23" s="61">
        <v>25</v>
      </c>
      <c r="I23" s="46">
        <f t="shared" si="0"/>
        <v>1291.5</v>
      </c>
      <c r="J23" s="61">
        <f t="shared" si="1"/>
        <v>3194.9999999999995</v>
      </c>
      <c r="K23" s="45">
        <f t="shared" si="2"/>
        <v>495.00000000000006</v>
      </c>
      <c r="L23" s="61">
        <f t="shared" si="3"/>
        <v>1368</v>
      </c>
      <c r="M23" s="61">
        <f t="shared" si="4"/>
        <v>3190.5</v>
      </c>
      <c r="N23" s="45"/>
      <c r="O23" s="61">
        <f t="shared" si="5"/>
        <v>9540</v>
      </c>
      <c r="P23" s="61">
        <f t="shared" si="6"/>
        <v>3832.83</v>
      </c>
      <c r="Q23" s="61">
        <f t="shared" si="7"/>
        <v>6880.5</v>
      </c>
      <c r="R23" s="61">
        <f t="shared" si="8"/>
        <v>41167.17</v>
      </c>
      <c r="S23" s="47">
        <v>111</v>
      </c>
    </row>
    <row r="24" spans="1:19" s="48" customFormat="1" ht="33.950000000000003" customHeight="1">
      <c r="A24" s="41">
        <v>24</v>
      </c>
      <c r="B24" s="49" t="s">
        <v>89</v>
      </c>
      <c r="C24" s="49" t="s">
        <v>44</v>
      </c>
      <c r="D24" s="49" t="s">
        <v>85</v>
      </c>
      <c r="E24" s="50" t="s">
        <v>295</v>
      </c>
      <c r="F24" s="39">
        <v>45000</v>
      </c>
      <c r="G24" s="51">
        <v>791.29</v>
      </c>
      <c r="H24" s="46">
        <v>25</v>
      </c>
      <c r="I24" s="46">
        <f t="shared" si="0"/>
        <v>1291.5</v>
      </c>
      <c r="J24" s="46">
        <f t="shared" si="1"/>
        <v>3194.9999999999995</v>
      </c>
      <c r="K24" s="44">
        <f t="shared" si="2"/>
        <v>495.00000000000006</v>
      </c>
      <c r="L24" s="46">
        <f t="shared" si="3"/>
        <v>1368</v>
      </c>
      <c r="M24" s="46">
        <f t="shared" si="4"/>
        <v>3190.5</v>
      </c>
      <c r="N24" s="45">
        <v>2380.2399999999998</v>
      </c>
      <c r="O24" s="46">
        <f t="shared" si="5"/>
        <v>11920.24</v>
      </c>
      <c r="P24" s="46">
        <f t="shared" si="6"/>
        <v>5856.03</v>
      </c>
      <c r="Q24" s="46">
        <f t="shared" si="7"/>
        <v>6880.5</v>
      </c>
      <c r="R24" s="46">
        <f t="shared" si="8"/>
        <v>39143.97</v>
      </c>
      <c r="S24" s="47">
        <v>111</v>
      </c>
    </row>
    <row r="25" spans="1:19" s="48" customFormat="1" ht="33.950000000000003" customHeight="1">
      <c r="A25" s="41">
        <v>25</v>
      </c>
      <c r="B25" s="49" t="s">
        <v>86</v>
      </c>
      <c r="C25" s="49" t="s">
        <v>44</v>
      </c>
      <c r="D25" s="49" t="s">
        <v>85</v>
      </c>
      <c r="E25" s="50" t="s">
        <v>295</v>
      </c>
      <c r="F25" s="39">
        <v>45000</v>
      </c>
      <c r="G25" s="51">
        <v>1148.33</v>
      </c>
      <c r="H25" s="46">
        <v>25</v>
      </c>
      <c r="I25" s="46">
        <f t="shared" si="0"/>
        <v>1291.5</v>
      </c>
      <c r="J25" s="46">
        <f t="shared" si="1"/>
        <v>3194.9999999999995</v>
      </c>
      <c r="K25" s="44">
        <f t="shared" si="2"/>
        <v>495.00000000000006</v>
      </c>
      <c r="L25" s="46">
        <f t="shared" si="3"/>
        <v>1368</v>
      </c>
      <c r="M25" s="46">
        <f t="shared" si="4"/>
        <v>3190.5</v>
      </c>
      <c r="N25" s="45"/>
      <c r="O25" s="46">
        <f t="shared" si="5"/>
        <v>9540</v>
      </c>
      <c r="P25" s="46">
        <f t="shared" si="6"/>
        <v>3832.83</v>
      </c>
      <c r="Q25" s="46">
        <f t="shared" si="7"/>
        <v>6880.5</v>
      </c>
      <c r="R25" s="46">
        <f t="shared" si="8"/>
        <v>41167.17</v>
      </c>
      <c r="S25" s="47">
        <v>111</v>
      </c>
    </row>
    <row r="26" spans="1:19" s="48" customFormat="1" ht="33.950000000000003" customHeight="1">
      <c r="A26" s="41">
        <v>26</v>
      </c>
      <c r="B26" s="49" t="s">
        <v>211</v>
      </c>
      <c r="C26" s="49" t="s">
        <v>302</v>
      </c>
      <c r="D26" s="49" t="s">
        <v>154</v>
      </c>
      <c r="E26" s="50" t="s">
        <v>293</v>
      </c>
      <c r="F26" s="39">
        <v>40000</v>
      </c>
      <c r="G26" s="51">
        <v>442.65</v>
      </c>
      <c r="H26" s="46">
        <v>25</v>
      </c>
      <c r="I26" s="46">
        <f t="shared" si="0"/>
        <v>1148</v>
      </c>
      <c r="J26" s="46">
        <f t="shared" si="1"/>
        <v>2839.9999999999995</v>
      </c>
      <c r="K26" s="44">
        <f t="shared" si="2"/>
        <v>440.00000000000006</v>
      </c>
      <c r="L26" s="46">
        <f t="shared" si="3"/>
        <v>1216</v>
      </c>
      <c r="M26" s="46">
        <f t="shared" si="4"/>
        <v>2836</v>
      </c>
      <c r="N26" s="45"/>
      <c r="O26" s="46">
        <f t="shared" si="5"/>
        <v>8480</v>
      </c>
      <c r="P26" s="46">
        <f t="shared" si="6"/>
        <v>2831.65</v>
      </c>
      <c r="Q26" s="46">
        <f t="shared" si="7"/>
        <v>6116</v>
      </c>
      <c r="R26" s="46">
        <f t="shared" si="8"/>
        <v>37168.35</v>
      </c>
      <c r="S26" s="47">
        <v>111</v>
      </c>
    </row>
    <row r="27" spans="1:19" s="48" customFormat="1" ht="33.950000000000003" customHeight="1">
      <c r="A27" s="41">
        <v>27</v>
      </c>
      <c r="B27" s="49" t="s">
        <v>111</v>
      </c>
      <c r="C27" s="49" t="s">
        <v>51</v>
      </c>
      <c r="D27" s="49" t="s">
        <v>112</v>
      </c>
      <c r="E27" s="50" t="s">
        <v>293</v>
      </c>
      <c r="F27" s="39">
        <v>31500</v>
      </c>
      <c r="G27" s="51"/>
      <c r="H27" s="46">
        <v>25</v>
      </c>
      <c r="I27" s="46">
        <f t="shared" si="0"/>
        <v>904.05</v>
      </c>
      <c r="J27" s="46">
        <f t="shared" si="1"/>
        <v>2236.5</v>
      </c>
      <c r="K27" s="44">
        <f t="shared" si="2"/>
        <v>346.50000000000006</v>
      </c>
      <c r="L27" s="46">
        <f t="shared" si="3"/>
        <v>957.6</v>
      </c>
      <c r="M27" s="46">
        <f t="shared" si="4"/>
        <v>2233.3500000000004</v>
      </c>
      <c r="N27" s="45"/>
      <c r="O27" s="46">
        <f t="shared" si="5"/>
        <v>6678.0000000000009</v>
      </c>
      <c r="P27" s="46">
        <f t="shared" si="6"/>
        <v>1886.65</v>
      </c>
      <c r="Q27" s="46">
        <f t="shared" si="7"/>
        <v>4816.3500000000004</v>
      </c>
      <c r="R27" s="46">
        <f t="shared" si="8"/>
        <v>29613.35</v>
      </c>
      <c r="S27" s="47">
        <v>111</v>
      </c>
    </row>
    <row r="28" spans="1:19" s="48" customFormat="1" ht="33.950000000000003" customHeight="1">
      <c r="A28" s="41">
        <v>28</v>
      </c>
      <c r="B28" s="49" t="s">
        <v>380</v>
      </c>
      <c r="C28" s="49" t="s">
        <v>51</v>
      </c>
      <c r="D28" s="49" t="s">
        <v>112</v>
      </c>
      <c r="E28" s="43" t="s">
        <v>293</v>
      </c>
      <c r="F28" s="44">
        <v>31800</v>
      </c>
      <c r="G28" s="45"/>
      <c r="H28" s="46">
        <v>25</v>
      </c>
      <c r="I28" s="46">
        <f t="shared" si="0"/>
        <v>912.66</v>
      </c>
      <c r="J28" s="46">
        <f t="shared" si="1"/>
        <v>2257.7999999999997</v>
      </c>
      <c r="K28" s="44">
        <f t="shared" si="2"/>
        <v>349.8</v>
      </c>
      <c r="L28" s="46">
        <f t="shared" si="3"/>
        <v>966.72</v>
      </c>
      <c r="M28" s="46">
        <f t="shared" si="4"/>
        <v>2254.6200000000003</v>
      </c>
      <c r="N28" s="45"/>
      <c r="O28" s="46">
        <f t="shared" si="5"/>
        <v>6741.6</v>
      </c>
      <c r="P28" s="46">
        <f t="shared" si="6"/>
        <v>1904.38</v>
      </c>
      <c r="Q28" s="46">
        <f t="shared" si="7"/>
        <v>4862.22</v>
      </c>
      <c r="R28" s="46">
        <f t="shared" si="8"/>
        <v>29895.62</v>
      </c>
      <c r="S28" s="47">
        <v>111</v>
      </c>
    </row>
    <row r="29" spans="1:19" s="48" customFormat="1" ht="33.950000000000003" customHeight="1">
      <c r="A29" s="41">
        <v>29</v>
      </c>
      <c r="B29" s="49" t="s">
        <v>241</v>
      </c>
      <c r="C29" s="49" t="s">
        <v>242</v>
      </c>
      <c r="D29" s="49" t="s">
        <v>331</v>
      </c>
      <c r="E29" s="50" t="s">
        <v>295</v>
      </c>
      <c r="F29" s="39">
        <v>31500</v>
      </c>
      <c r="G29" s="51"/>
      <c r="H29" s="46">
        <v>25</v>
      </c>
      <c r="I29" s="46">
        <f t="shared" si="0"/>
        <v>904.05</v>
      </c>
      <c r="J29" s="46">
        <f t="shared" si="1"/>
        <v>2236.5</v>
      </c>
      <c r="K29" s="44">
        <f t="shared" si="2"/>
        <v>346.50000000000006</v>
      </c>
      <c r="L29" s="46">
        <f t="shared" si="3"/>
        <v>957.6</v>
      </c>
      <c r="M29" s="46">
        <f t="shared" si="4"/>
        <v>2233.3500000000004</v>
      </c>
      <c r="N29" s="45"/>
      <c r="O29" s="46">
        <f t="shared" si="5"/>
        <v>6678.0000000000009</v>
      </c>
      <c r="P29" s="46">
        <f t="shared" si="6"/>
        <v>1886.65</v>
      </c>
      <c r="Q29" s="46">
        <f t="shared" si="7"/>
        <v>4816.3500000000004</v>
      </c>
      <c r="R29" s="46">
        <f t="shared" si="8"/>
        <v>29613.35</v>
      </c>
      <c r="S29" s="47">
        <v>111</v>
      </c>
    </row>
    <row r="30" spans="1:19" s="48" customFormat="1" ht="33.950000000000003" customHeight="1">
      <c r="A30" s="41">
        <v>30</v>
      </c>
      <c r="B30" s="49" t="s">
        <v>395</v>
      </c>
      <c r="C30" s="49" t="s">
        <v>51</v>
      </c>
      <c r="D30" s="49" t="s">
        <v>112</v>
      </c>
      <c r="E30" s="50" t="s">
        <v>295</v>
      </c>
      <c r="F30" s="39">
        <v>25000</v>
      </c>
      <c r="G30" s="51"/>
      <c r="H30" s="46">
        <v>25</v>
      </c>
      <c r="I30" s="46">
        <f t="shared" si="0"/>
        <v>717.5</v>
      </c>
      <c r="J30" s="46">
        <f t="shared" si="1"/>
        <v>1774.9999999999998</v>
      </c>
      <c r="K30" s="44">
        <f t="shared" si="2"/>
        <v>275</v>
      </c>
      <c r="L30" s="46">
        <f t="shared" si="3"/>
        <v>760</v>
      </c>
      <c r="M30" s="46">
        <f t="shared" si="4"/>
        <v>1772.5000000000002</v>
      </c>
      <c r="N30" s="45"/>
      <c r="O30" s="46">
        <f t="shared" si="5"/>
        <v>5300</v>
      </c>
      <c r="P30" s="46">
        <f t="shared" si="6"/>
        <v>1502.5</v>
      </c>
      <c r="Q30" s="46">
        <f t="shared" si="7"/>
        <v>3822.5</v>
      </c>
      <c r="R30" s="46">
        <f t="shared" si="8"/>
        <v>23497.5</v>
      </c>
      <c r="S30" s="47">
        <v>111</v>
      </c>
    </row>
    <row r="31" spans="1:19" s="48" customFormat="1" ht="33.950000000000003" customHeight="1">
      <c r="A31" s="41">
        <v>31</v>
      </c>
      <c r="B31" s="49" t="s">
        <v>157</v>
      </c>
      <c r="C31" s="49" t="s">
        <v>87</v>
      </c>
      <c r="D31" s="49" t="s">
        <v>158</v>
      </c>
      <c r="E31" s="50" t="s">
        <v>293</v>
      </c>
      <c r="F31" s="39">
        <v>31500</v>
      </c>
      <c r="G31" s="51"/>
      <c r="H31" s="46">
        <v>25</v>
      </c>
      <c r="I31" s="46">
        <f t="shared" si="0"/>
        <v>904.05</v>
      </c>
      <c r="J31" s="46">
        <f t="shared" si="1"/>
        <v>2236.5</v>
      </c>
      <c r="K31" s="44">
        <f t="shared" si="2"/>
        <v>346.50000000000006</v>
      </c>
      <c r="L31" s="46">
        <f t="shared" si="3"/>
        <v>957.6</v>
      </c>
      <c r="M31" s="46">
        <f t="shared" si="4"/>
        <v>2233.3500000000004</v>
      </c>
      <c r="N31" s="45"/>
      <c r="O31" s="46">
        <f t="shared" si="5"/>
        <v>6678.0000000000009</v>
      </c>
      <c r="P31" s="46">
        <f t="shared" si="6"/>
        <v>1886.65</v>
      </c>
      <c r="Q31" s="46">
        <f t="shared" si="7"/>
        <v>4816.3500000000004</v>
      </c>
      <c r="R31" s="46">
        <f t="shared" si="8"/>
        <v>29613.35</v>
      </c>
      <c r="S31" s="47">
        <v>111</v>
      </c>
    </row>
    <row r="32" spans="1:19" s="48" customFormat="1" ht="33.950000000000003" customHeight="1">
      <c r="A32" s="41">
        <v>32</v>
      </c>
      <c r="B32" s="49" t="s">
        <v>285</v>
      </c>
      <c r="C32" s="49" t="s">
        <v>51</v>
      </c>
      <c r="D32" s="49" t="s">
        <v>286</v>
      </c>
      <c r="E32" s="50" t="s">
        <v>293</v>
      </c>
      <c r="F32" s="39">
        <v>31500</v>
      </c>
      <c r="G32" s="51"/>
      <c r="H32" s="46">
        <v>25</v>
      </c>
      <c r="I32" s="46">
        <f t="shared" si="0"/>
        <v>904.05</v>
      </c>
      <c r="J32" s="46">
        <f t="shared" si="1"/>
        <v>2236.5</v>
      </c>
      <c r="K32" s="44">
        <f t="shared" si="2"/>
        <v>346.50000000000006</v>
      </c>
      <c r="L32" s="46">
        <f t="shared" si="3"/>
        <v>957.6</v>
      </c>
      <c r="M32" s="46">
        <f t="shared" si="4"/>
        <v>2233.3500000000004</v>
      </c>
      <c r="N32" s="45"/>
      <c r="O32" s="46">
        <f t="shared" si="5"/>
        <v>6678.0000000000009</v>
      </c>
      <c r="P32" s="46">
        <f t="shared" si="6"/>
        <v>1886.65</v>
      </c>
      <c r="Q32" s="46">
        <f t="shared" si="7"/>
        <v>4816.3500000000004</v>
      </c>
      <c r="R32" s="46">
        <f t="shared" si="8"/>
        <v>29613.35</v>
      </c>
      <c r="S32" s="47">
        <v>111</v>
      </c>
    </row>
    <row r="33" spans="1:19" s="48" customFormat="1" ht="33.950000000000003" customHeight="1">
      <c r="A33" s="41">
        <v>33</v>
      </c>
      <c r="B33" s="49" t="s">
        <v>369</v>
      </c>
      <c r="C33" s="49" t="s">
        <v>160</v>
      </c>
      <c r="D33" s="42" t="s">
        <v>370</v>
      </c>
      <c r="E33" s="50" t="s">
        <v>293</v>
      </c>
      <c r="F33" s="39">
        <v>28000</v>
      </c>
      <c r="G33" s="51"/>
      <c r="H33" s="46">
        <v>25</v>
      </c>
      <c r="I33" s="46">
        <f t="shared" si="0"/>
        <v>803.6</v>
      </c>
      <c r="J33" s="46">
        <f t="shared" si="1"/>
        <v>1987.9999999999998</v>
      </c>
      <c r="K33" s="44">
        <f t="shared" si="2"/>
        <v>308.00000000000006</v>
      </c>
      <c r="L33" s="46">
        <f t="shared" si="3"/>
        <v>851.2</v>
      </c>
      <c r="M33" s="46">
        <f t="shared" si="4"/>
        <v>1985.2</v>
      </c>
      <c r="N33" s="45"/>
      <c r="O33" s="46">
        <f t="shared" si="5"/>
        <v>5936</v>
      </c>
      <c r="P33" s="46">
        <f t="shared" si="6"/>
        <v>1679.8000000000002</v>
      </c>
      <c r="Q33" s="46">
        <f t="shared" si="7"/>
        <v>4281.2</v>
      </c>
      <c r="R33" s="46">
        <f t="shared" si="8"/>
        <v>26320.2</v>
      </c>
      <c r="S33" s="47">
        <v>111</v>
      </c>
    </row>
    <row r="34" spans="1:19" s="48" customFormat="1" ht="33.950000000000003" customHeight="1">
      <c r="A34" s="41">
        <v>34</v>
      </c>
      <c r="B34" s="49" t="s">
        <v>50</v>
      </c>
      <c r="C34" s="49" t="s">
        <v>51</v>
      </c>
      <c r="D34" s="49" t="s">
        <v>52</v>
      </c>
      <c r="E34" s="50" t="s">
        <v>295</v>
      </c>
      <c r="F34" s="39">
        <v>23100</v>
      </c>
      <c r="G34" s="51"/>
      <c r="H34" s="46">
        <v>25</v>
      </c>
      <c r="I34" s="46">
        <f t="shared" si="0"/>
        <v>662.97</v>
      </c>
      <c r="J34" s="46">
        <f t="shared" si="1"/>
        <v>1640.1</v>
      </c>
      <c r="K34" s="44">
        <f t="shared" si="2"/>
        <v>254.10000000000002</v>
      </c>
      <c r="L34" s="46">
        <f t="shared" si="3"/>
        <v>702.24</v>
      </c>
      <c r="M34" s="46">
        <f t="shared" si="4"/>
        <v>1637.7900000000002</v>
      </c>
      <c r="N34" s="45">
        <v>1190.1199999999999</v>
      </c>
      <c r="O34" s="46">
        <f t="shared" si="5"/>
        <v>6087.32</v>
      </c>
      <c r="P34" s="46">
        <f t="shared" si="6"/>
        <v>2580.33</v>
      </c>
      <c r="Q34" s="46">
        <f t="shared" si="7"/>
        <v>3531.99</v>
      </c>
      <c r="R34" s="46">
        <f t="shared" si="8"/>
        <v>20519.669999999998</v>
      </c>
      <c r="S34" s="47">
        <v>111</v>
      </c>
    </row>
    <row r="35" spans="1:19" s="48" customFormat="1" ht="33.950000000000003" customHeight="1">
      <c r="A35" s="41">
        <v>35</v>
      </c>
      <c r="B35" s="49" t="s">
        <v>53</v>
      </c>
      <c r="C35" s="49" t="s">
        <v>51</v>
      </c>
      <c r="D35" s="49" t="s">
        <v>52</v>
      </c>
      <c r="E35" s="50" t="s">
        <v>293</v>
      </c>
      <c r="F35" s="39">
        <v>23100</v>
      </c>
      <c r="G35" s="51"/>
      <c r="H35" s="46">
        <v>25</v>
      </c>
      <c r="I35" s="46">
        <f t="shared" si="0"/>
        <v>662.97</v>
      </c>
      <c r="J35" s="46">
        <f t="shared" si="1"/>
        <v>1640.1</v>
      </c>
      <c r="K35" s="44">
        <f t="shared" si="2"/>
        <v>254.10000000000002</v>
      </c>
      <c r="L35" s="46">
        <f t="shared" si="3"/>
        <v>702.24</v>
      </c>
      <c r="M35" s="46">
        <f t="shared" si="4"/>
        <v>1637.7900000000002</v>
      </c>
      <c r="N35" s="45"/>
      <c r="O35" s="46">
        <f t="shared" si="5"/>
        <v>4897.2</v>
      </c>
      <c r="P35" s="46">
        <f t="shared" si="6"/>
        <v>1390.21</v>
      </c>
      <c r="Q35" s="46">
        <f t="shared" si="7"/>
        <v>3531.99</v>
      </c>
      <c r="R35" s="46">
        <f t="shared" si="8"/>
        <v>21709.79</v>
      </c>
      <c r="S35" s="47">
        <v>111</v>
      </c>
    </row>
    <row r="36" spans="1:19" s="48" customFormat="1" ht="33.950000000000003" customHeight="1">
      <c r="A36" s="41">
        <v>36</v>
      </c>
      <c r="B36" s="49" t="s">
        <v>362</v>
      </c>
      <c r="C36" s="49" t="s">
        <v>51</v>
      </c>
      <c r="D36" s="49" t="s">
        <v>147</v>
      </c>
      <c r="E36" s="50" t="s">
        <v>293</v>
      </c>
      <c r="F36" s="39">
        <v>26000</v>
      </c>
      <c r="G36" s="51"/>
      <c r="H36" s="46">
        <v>25</v>
      </c>
      <c r="I36" s="46">
        <f t="shared" si="0"/>
        <v>746.2</v>
      </c>
      <c r="J36" s="46">
        <f t="shared" si="1"/>
        <v>1845.9999999999998</v>
      </c>
      <c r="K36" s="44">
        <f t="shared" si="2"/>
        <v>286.00000000000006</v>
      </c>
      <c r="L36" s="46">
        <f t="shared" si="3"/>
        <v>790.4</v>
      </c>
      <c r="M36" s="46">
        <f t="shared" si="4"/>
        <v>1843.4</v>
      </c>
      <c r="N36" s="45"/>
      <c r="O36" s="46">
        <f t="shared" si="5"/>
        <v>5512</v>
      </c>
      <c r="P36" s="46">
        <f t="shared" si="6"/>
        <v>1561.6</v>
      </c>
      <c r="Q36" s="46">
        <f t="shared" si="7"/>
        <v>3975.4</v>
      </c>
      <c r="R36" s="46">
        <f t="shared" si="8"/>
        <v>24438.400000000001</v>
      </c>
      <c r="S36" s="47">
        <v>111</v>
      </c>
    </row>
    <row r="37" spans="1:19" s="48" customFormat="1" ht="33.950000000000003" customHeight="1">
      <c r="A37" s="41">
        <v>37</v>
      </c>
      <c r="B37" s="49" t="s">
        <v>185</v>
      </c>
      <c r="C37" s="49" t="s">
        <v>105</v>
      </c>
      <c r="D37" s="49" t="s">
        <v>186</v>
      </c>
      <c r="E37" s="50" t="s">
        <v>295</v>
      </c>
      <c r="F37" s="39">
        <v>60000</v>
      </c>
      <c r="G37" s="51">
        <v>3486.68</v>
      </c>
      <c r="H37" s="46">
        <v>25</v>
      </c>
      <c r="I37" s="46">
        <f t="shared" si="0"/>
        <v>1722</v>
      </c>
      <c r="J37" s="46">
        <f t="shared" si="1"/>
        <v>4260</v>
      </c>
      <c r="K37" s="44">
        <f t="shared" si="2"/>
        <v>660.00000000000011</v>
      </c>
      <c r="L37" s="46">
        <f t="shared" si="3"/>
        <v>1824</v>
      </c>
      <c r="M37" s="46">
        <f t="shared" si="4"/>
        <v>4254</v>
      </c>
      <c r="N37" s="45"/>
      <c r="O37" s="46">
        <f t="shared" si="5"/>
        <v>12720</v>
      </c>
      <c r="P37" s="46">
        <f t="shared" si="6"/>
        <v>7057.68</v>
      </c>
      <c r="Q37" s="46">
        <f t="shared" si="7"/>
        <v>9174</v>
      </c>
      <c r="R37" s="46">
        <f t="shared" si="8"/>
        <v>52942.32</v>
      </c>
      <c r="S37" s="47">
        <v>111</v>
      </c>
    </row>
    <row r="38" spans="1:19" s="48" customFormat="1" ht="33.950000000000003" customHeight="1">
      <c r="A38" s="41">
        <v>38</v>
      </c>
      <c r="B38" s="49" t="s">
        <v>189</v>
      </c>
      <c r="C38" s="49" t="s">
        <v>105</v>
      </c>
      <c r="D38" s="49" t="s">
        <v>190</v>
      </c>
      <c r="E38" s="50" t="s">
        <v>295</v>
      </c>
      <c r="F38" s="39">
        <v>60000</v>
      </c>
      <c r="G38" s="51">
        <v>3486.68</v>
      </c>
      <c r="H38" s="46">
        <v>25</v>
      </c>
      <c r="I38" s="46">
        <f t="shared" si="0"/>
        <v>1722</v>
      </c>
      <c r="J38" s="46">
        <f t="shared" si="1"/>
        <v>4260</v>
      </c>
      <c r="K38" s="44">
        <f t="shared" si="2"/>
        <v>660.00000000000011</v>
      </c>
      <c r="L38" s="46">
        <f t="shared" si="3"/>
        <v>1824</v>
      </c>
      <c r="M38" s="46">
        <f t="shared" si="4"/>
        <v>4254</v>
      </c>
      <c r="N38" s="45"/>
      <c r="O38" s="46">
        <f t="shared" si="5"/>
        <v>12720</v>
      </c>
      <c r="P38" s="46">
        <f t="shared" si="6"/>
        <v>7057.68</v>
      </c>
      <c r="Q38" s="46">
        <f t="shared" si="7"/>
        <v>9174</v>
      </c>
      <c r="R38" s="46">
        <f t="shared" si="8"/>
        <v>52942.32</v>
      </c>
      <c r="S38" s="47">
        <v>111</v>
      </c>
    </row>
    <row r="39" spans="1:19" s="48" customFormat="1" ht="33.950000000000003" customHeight="1">
      <c r="A39" s="41">
        <v>39</v>
      </c>
      <c r="B39" s="49" t="s">
        <v>231</v>
      </c>
      <c r="C39" s="49" t="s">
        <v>105</v>
      </c>
      <c r="D39" s="49" t="s">
        <v>232</v>
      </c>
      <c r="E39" s="50" t="s">
        <v>295</v>
      </c>
      <c r="F39" s="39">
        <v>60000</v>
      </c>
      <c r="G39" s="51">
        <v>3486.68</v>
      </c>
      <c r="H39" s="46">
        <v>25</v>
      </c>
      <c r="I39" s="46">
        <f t="shared" si="0"/>
        <v>1722</v>
      </c>
      <c r="J39" s="46">
        <f t="shared" si="1"/>
        <v>4260</v>
      </c>
      <c r="K39" s="44">
        <f t="shared" si="2"/>
        <v>660.00000000000011</v>
      </c>
      <c r="L39" s="46">
        <f t="shared" si="3"/>
        <v>1824</v>
      </c>
      <c r="M39" s="46">
        <f t="shared" si="4"/>
        <v>4254</v>
      </c>
      <c r="N39" s="45"/>
      <c r="O39" s="46">
        <f t="shared" si="5"/>
        <v>12720</v>
      </c>
      <c r="P39" s="46">
        <f t="shared" si="6"/>
        <v>7057.68</v>
      </c>
      <c r="Q39" s="46">
        <f t="shared" si="7"/>
        <v>9174</v>
      </c>
      <c r="R39" s="46">
        <f t="shared" si="8"/>
        <v>52942.32</v>
      </c>
      <c r="S39" s="47">
        <v>111</v>
      </c>
    </row>
    <row r="40" spans="1:19" s="48" customFormat="1" ht="33.950000000000003" customHeight="1">
      <c r="A40" s="41">
        <v>40</v>
      </c>
      <c r="B40" s="49" t="s">
        <v>104</v>
      </c>
      <c r="C40" s="49" t="s">
        <v>105</v>
      </c>
      <c r="D40" s="49" t="s">
        <v>106</v>
      </c>
      <c r="E40" s="50" t="s">
        <v>295</v>
      </c>
      <c r="F40" s="39">
        <v>60000</v>
      </c>
      <c r="G40" s="51">
        <v>3486.68</v>
      </c>
      <c r="H40" s="46">
        <v>25</v>
      </c>
      <c r="I40" s="46">
        <f t="shared" si="0"/>
        <v>1722</v>
      </c>
      <c r="J40" s="46">
        <f t="shared" si="1"/>
        <v>4260</v>
      </c>
      <c r="K40" s="44">
        <f t="shared" si="2"/>
        <v>660.00000000000011</v>
      </c>
      <c r="L40" s="46">
        <f t="shared" si="3"/>
        <v>1824</v>
      </c>
      <c r="M40" s="46">
        <f t="shared" si="4"/>
        <v>4254</v>
      </c>
      <c r="N40" s="45"/>
      <c r="O40" s="46">
        <f t="shared" si="5"/>
        <v>12720</v>
      </c>
      <c r="P40" s="46">
        <f t="shared" si="6"/>
        <v>7057.68</v>
      </c>
      <c r="Q40" s="46">
        <f t="shared" si="7"/>
        <v>9174</v>
      </c>
      <c r="R40" s="46">
        <f t="shared" si="8"/>
        <v>52942.32</v>
      </c>
      <c r="S40" s="47">
        <v>111</v>
      </c>
    </row>
    <row r="41" spans="1:19" s="48" customFormat="1" ht="33.950000000000003" customHeight="1">
      <c r="A41" s="41">
        <v>41</v>
      </c>
      <c r="B41" s="49" t="s">
        <v>284</v>
      </c>
      <c r="C41" s="49" t="s">
        <v>105</v>
      </c>
      <c r="D41" s="49" t="s">
        <v>106</v>
      </c>
      <c r="E41" s="50" t="s">
        <v>293</v>
      </c>
      <c r="F41" s="39">
        <v>60000</v>
      </c>
      <c r="G41" s="51">
        <v>3248.65</v>
      </c>
      <c r="H41" s="46">
        <v>25</v>
      </c>
      <c r="I41" s="46">
        <f t="shared" si="0"/>
        <v>1722</v>
      </c>
      <c r="J41" s="46">
        <f t="shared" si="1"/>
        <v>4260</v>
      </c>
      <c r="K41" s="44">
        <f t="shared" si="2"/>
        <v>660.00000000000011</v>
      </c>
      <c r="L41" s="46">
        <f t="shared" si="3"/>
        <v>1824</v>
      </c>
      <c r="M41" s="46">
        <f t="shared" si="4"/>
        <v>4254</v>
      </c>
      <c r="N41" s="45">
        <v>1190.1199999999999</v>
      </c>
      <c r="O41" s="46">
        <f t="shared" si="5"/>
        <v>13910.119999999999</v>
      </c>
      <c r="P41" s="46">
        <f t="shared" si="6"/>
        <v>8009.7699999999995</v>
      </c>
      <c r="Q41" s="46">
        <f t="shared" si="7"/>
        <v>9174</v>
      </c>
      <c r="R41" s="46">
        <f t="shared" si="8"/>
        <v>51990.23</v>
      </c>
      <c r="S41" s="47">
        <v>111</v>
      </c>
    </row>
    <row r="42" spans="1:19" s="48" customFormat="1" ht="33.950000000000003" customHeight="1">
      <c r="A42" s="41">
        <v>42</v>
      </c>
      <c r="B42" s="49" t="s">
        <v>198</v>
      </c>
      <c r="C42" s="49" t="s">
        <v>103</v>
      </c>
      <c r="D42" s="49" t="s">
        <v>199</v>
      </c>
      <c r="E42" s="50" t="s">
        <v>295</v>
      </c>
      <c r="F42" s="39">
        <v>65000</v>
      </c>
      <c r="G42" s="51">
        <v>4427.58</v>
      </c>
      <c r="H42" s="46">
        <v>25</v>
      </c>
      <c r="I42" s="46">
        <f t="shared" si="0"/>
        <v>1865.5</v>
      </c>
      <c r="J42" s="46">
        <f t="shared" si="1"/>
        <v>4615</v>
      </c>
      <c r="K42" s="44">
        <f t="shared" si="2"/>
        <v>715.00000000000011</v>
      </c>
      <c r="L42" s="46">
        <f t="shared" si="3"/>
        <v>1976</v>
      </c>
      <c r="M42" s="46">
        <f t="shared" si="4"/>
        <v>4608.5</v>
      </c>
      <c r="N42" s="45"/>
      <c r="O42" s="46">
        <f t="shared" si="5"/>
        <v>13780</v>
      </c>
      <c r="P42" s="46">
        <f t="shared" si="6"/>
        <v>8294.08</v>
      </c>
      <c r="Q42" s="46">
        <f t="shared" si="7"/>
        <v>9938.5</v>
      </c>
      <c r="R42" s="46">
        <f t="shared" si="8"/>
        <v>56705.919999999998</v>
      </c>
      <c r="S42" s="47">
        <v>111</v>
      </c>
    </row>
    <row r="43" spans="1:19" s="48" customFormat="1" ht="33.950000000000003" customHeight="1">
      <c r="A43" s="41">
        <v>43</v>
      </c>
      <c r="B43" s="49" t="s">
        <v>202</v>
      </c>
      <c r="C43" s="49" t="s">
        <v>103</v>
      </c>
      <c r="D43" s="49" t="s">
        <v>106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0"/>
        <v>1722</v>
      </c>
      <c r="J43" s="46">
        <f t="shared" si="1"/>
        <v>4260</v>
      </c>
      <c r="K43" s="44">
        <f t="shared" si="2"/>
        <v>660.00000000000011</v>
      </c>
      <c r="L43" s="46">
        <f t="shared" si="3"/>
        <v>1824</v>
      </c>
      <c r="M43" s="46">
        <f t="shared" si="4"/>
        <v>4254</v>
      </c>
      <c r="N43" s="45"/>
      <c r="O43" s="46">
        <f t="shared" si="5"/>
        <v>12720</v>
      </c>
      <c r="P43" s="46">
        <f t="shared" si="6"/>
        <v>7057.68</v>
      </c>
      <c r="Q43" s="46">
        <f t="shared" si="7"/>
        <v>9174</v>
      </c>
      <c r="R43" s="46">
        <f t="shared" si="8"/>
        <v>52942.32</v>
      </c>
      <c r="S43" s="47">
        <v>111</v>
      </c>
    </row>
    <row r="44" spans="1:19" s="48" customFormat="1" ht="33.75" customHeight="1">
      <c r="A44" s="41">
        <v>44</v>
      </c>
      <c r="B44" s="42" t="s">
        <v>30</v>
      </c>
      <c r="C44" s="42" t="s">
        <v>152</v>
      </c>
      <c r="D44" s="42" t="s">
        <v>54</v>
      </c>
      <c r="E44" s="43" t="s">
        <v>293</v>
      </c>
      <c r="F44" s="44">
        <v>22000</v>
      </c>
      <c r="G44" s="45"/>
      <c r="H44" s="46">
        <v>25</v>
      </c>
      <c r="I44" s="46">
        <f t="shared" si="0"/>
        <v>631.4</v>
      </c>
      <c r="J44" s="46">
        <f t="shared" si="1"/>
        <v>1561.9999999999998</v>
      </c>
      <c r="K44" s="44">
        <f t="shared" si="2"/>
        <v>242.00000000000003</v>
      </c>
      <c r="L44" s="46">
        <f t="shared" si="3"/>
        <v>668.8</v>
      </c>
      <c r="M44" s="46">
        <f t="shared" si="4"/>
        <v>1559.8000000000002</v>
      </c>
      <c r="N44" s="45"/>
      <c r="O44" s="46">
        <f t="shared" si="5"/>
        <v>4664</v>
      </c>
      <c r="P44" s="46">
        <f t="shared" si="6"/>
        <v>1325.1999999999998</v>
      </c>
      <c r="Q44" s="46">
        <f t="shared" si="7"/>
        <v>3363.8</v>
      </c>
      <c r="R44" s="46">
        <f t="shared" si="8"/>
        <v>20674.8</v>
      </c>
      <c r="S44" s="47">
        <v>111</v>
      </c>
    </row>
    <row r="45" spans="1:19" s="48" customFormat="1" ht="33.950000000000003" customHeight="1">
      <c r="A45" s="41">
        <v>45</v>
      </c>
      <c r="B45" s="49" t="s">
        <v>342</v>
      </c>
      <c r="C45" s="49" t="s">
        <v>103</v>
      </c>
      <c r="D45" s="49" t="s">
        <v>68</v>
      </c>
      <c r="E45" s="50" t="s">
        <v>293</v>
      </c>
      <c r="F45" s="39">
        <v>21000</v>
      </c>
      <c r="G45" s="51"/>
      <c r="H45" s="46">
        <v>25</v>
      </c>
      <c r="I45" s="46">
        <f t="shared" si="0"/>
        <v>602.70000000000005</v>
      </c>
      <c r="J45" s="46">
        <f t="shared" si="1"/>
        <v>1490.9999999999998</v>
      </c>
      <c r="K45" s="44">
        <f t="shared" si="2"/>
        <v>231.00000000000003</v>
      </c>
      <c r="L45" s="46">
        <f t="shared" si="3"/>
        <v>638.4</v>
      </c>
      <c r="M45" s="46">
        <f t="shared" si="4"/>
        <v>1488.9</v>
      </c>
      <c r="N45" s="45"/>
      <c r="O45" s="46">
        <f t="shared" si="5"/>
        <v>4452</v>
      </c>
      <c r="P45" s="46">
        <f t="shared" si="6"/>
        <v>1266.0999999999999</v>
      </c>
      <c r="Q45" s="46">
        <f t="shared" si="7"/>
        <v>3210.8999999999996</v>
      </c>
      <c r="R45" s="46">
        <f t="shared" si="8"/>
        <v>19733.900000000001</v>
      </c>
      <c r="S45" s="47">
        <v>111</v>
      </c>
    </row>
    <row r="46" spans="1:19" s="48" customFormat="1" ht="33.950000000000003" customHeight="1">
      <c r="A46" s="41">
        <v>46</v>
      </c>
      <c r="B46" s="49" t="s">
        <v>245</v>
      </c>
      <c r="C46" s="49" t="s">
        <v>39</v>
      </c>
      <c r="D46" s="49" t="s">
        <v>246</v>
      </c>
      <c r="E46" s="50" t="s">
        <v>295</v>
      </c>
      <c r="F46" s="39">
        <v>60000</v>
      </c>
      <c r="G46" s="51">
        <v>3486.68</v>
      </c>
      <c r="H46" s="46">
        <v>25</v>
      </c>
      <c r="I46" s="46">
        <f t="shared" si="0"/>
        <v>1722</v>
      </c>
      <c r="J46" s="46">
        <f t="shared" si="1"/>
        <v>4260</v>
      </c>
      <c r="K46" s="44">
        <f t="shared" si="2"/>
        <v>660.00000000000011</v>
      </c>
      <c r="L46" s="46">
        <f t="shared" si="3"/>
        <v>1824</v>
      </c>
      <c r="M46" s="46">
        <f t="shared" si="4"/>
        <v>4254</v>
      </c>
      <c r="N46" s="45"/>
      <c r="O46" s="46">
        <f t="shared" si="5"/>
        <v>12720</v>
      </c>
      <c r="P46" s="46">
        <f t="shared" si="6"/>
        <v>7057.68</v>
      </c>
      <c r="Q46" s="46">
        <f t="shared" si="7"/>
        <v>9174</v>
      </c>
      <c r="R46" s="46">
        <f t="shared" si="8"/>
        <v>52942.32</v>
      </c>
      <c r="S46" s="47">
        <v>111</v>
      </c>
    </row>
    <row r="47" spans="1:19" s="48" customFormat="1" ht="33.950000000000003" customHeight="1">
      <c r="A47" s="41">
        <v>47</v>
      </c>
      <c r="B47" s="49" t="s">
        <v>275</v>
      </c>
      <c r="C47" s="49" t="s">
        <v>301</v>
      </c>
      <c r="D47" s="49" t="s">
        <v>264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0"/>
        <v>1722</v>
      </c>
      <c r="J47" s="46">
        <f t="shared" si="1"/>
        <v>4260</v>
      </c>
      <c r="K47" s="44">
        <f t="shared" si="2"/>
        <v>660.00000000000011</v>
      </c>
      <c r="L47" s="46">
        <f t="shared" si="3"/>
        <v>1824</v>
      </c>
      <c r="M47" s="46">
        <f t="shared" si="4"/>
        <v>4254</v>
      </c>
      <c r="N47" s="45"/>
      <c r="O47" s="46">
        <f t="shared" si="5"/>
        <v>12720</v>
      </c>
      <c r="P47" s="46">
        <f t="shared" si="6"/>
        <v>7057.68</v>
      </c>
      <c r="Q47" s="46">
        <f t="shared" si="7"/>
        <v>9174</v>
      </c>
      <c r="R47" s="46">
        <f t="shared" si="8"/>
        <v>52942.32</v>
      </c>
      <c r="S47" s="47">
        <v>111</v>
      </c>
    </row>
    <row r="48" spans="1:19" s="48" customFormat="1" ht="33.950000000000003" customHeight="1">
      <c r="A48" s="41">
        <v>48</v>
      </c>
      <c r="B48" s="49" t="s">
        <v>94</v>
      </c>
      <c r="C48" s="49" t="s">
        <v>301</v>
      </c>
      <c r="D48" s="49" t="s">
        <v>340</v>
      </c>
      <c r="E48" s="50" t="s">
        <v>295</v>
      </c>
      <c r="F48" s="39">
        <v>45000</v>
      </c>
      <c r="G48" s="51">
        <v>1148.33</v>
      </c>
      <c r="H48" s="46">
        <v>25</v>
      </c>
      <c r="I48" s="46">
        <f t="shared" si="0"/>
        <v>1291.5</v>
      </c>
      <c r="J48" s="46">
        <f t="shared" si="1"/>
        <v>3194.9999999999995</v>
      </c>
      <c r="K48" s="44">
        <f t="shared" si="2"/>
        <v>495.00000000000006</v>
      </c>
      <c r="L48" s="46">
        <f t="shared" si="3"/>
        <v>1368</v>
      </c>
      <c r="M48" s="46">
        <f t="shared" si="4"/>
        <v>3190.5</v>
      </c>
      <c r="N48" s="45"/>
      <c r="O48" s="46">
        <f t="shared" si="5"/>
        <v>9540</v>
      </c>
      <c r="P48" s="46">
        <f t="shared" si="6"/>
        <v>3832.83</v>
      </c>
      <c r="Q48" s="46">
        <f t="shared" si="7"/>
        <v>6880.5</v>
      </c>
      <c r="R48" s="46">
        <f t="shared" si="8"/>
        <v>41167.17</v>
      </c>
      <c r="S48" s="47">
        <v>111</v>
      </c>
    </row>
    <row r="49" spans="1:19" s="48" customFormat="1" ht="33.950000000000003" customHeight="1">
      <c r="A49" s="41">
        <v>49</v>
      </c>
      <c r="B49" s="49" t="s">
        <v>132</v>
      </c>
      <c r="C49" s="49" t="s">
        <v>39</v>
      </c>
      <c r="D49" s="49" t="s">
        <v>330</v>
      </c>
      <c r="E49" s="50" t="s">
        <v>293</v>
      </c>
      <c r="F49" s="39">
        <v>35000</v>
      </c>
      <c r="G49" s="51"/>
      <c r="H49" s="46">
        <v>25</v>
      </c>
      <c r="I49" s="46">
        <f t="shared" si="0"/>
        <v>1004.5</v>
      </c>
      <c r="J49" s="46">
        <f t="shared" si="1"/>
        <v>2485</v>
      </c>
      <c r="K49" s="44">
        <f t="shared" si="2"/>
        <v>385.00000000000006</v>
      </c>
      <c r="L49" s="46">
        <f t="shared" si="3"/>
        <v>1064</v>
      </c>
      <c r="M49" s="46">
        <f t="shared" si="4"/>
        <v>2481.5</v>
      </c>
      <c r="N49" s="45">
        <v>2380.2399999999998</v>
      </c>
      <c r="O49" s="46">
        <f t="shared" si="5"/>
        <v>9800.24</v>
      </c>
      <c r="P49" s="46">
        <f t="shared" si="6"/>
        <v>4473.74</v>
      </c>
      <c r="Q49" s="46">
        <f t="shared" si="7"/>
        <v>5351.5</v>
      </c>
      <c r="R49" s="46">
        <f t="shared" si="8"/>
        <v>30526.260000000002</v>
      </c>
      <c r="S49" s="47">
        <v>111</v>
      </c>
    </row>
    <row r="50" spans="1:19" s="48" customFormat="1" ht="33.950000000000003" customHeight="1">
      <c r="A50" s="41">
        <v>50</v>
      </c>
      <c r="B50" s="49" t="s">
        <v>207</v>
      </c>
      <c r="C50" s="49" t="s">
        <v>302</v>
      </c>
      <c r="D50" s="49" t="s">
        <v>330</v>
      </c>
      <c r="E50" s="50" t="s">
        <v>294</v>
      </c>
      <c r="F50" s="39">
        <v>35000</v>
      </c>
      <c r="G50" s="51"/>
      <c r="H50" s="46">
        <v>25</v>
      </c>
      <c r="I50" s="46">
        <f t="shared" si="0"/>
        <v>1004.5</v>
      </c>
      <c r="J50" s="46">
        <f t="shared" si="1"/>
        <v>2485</v>
      </c>
      <c r="K50" s="44">
        <f t="shared" si="2"/>
        <v>385.00000000000006</v>
      </c>
      <c r="L50" s="46">
        <f t="shared" si="3"/>
        <v>1064</v>
      </c>
      <c r="M50" s="46">
        <f t="shared" si="4"/>
        <v>2481.5</v>
      </c>
      <c r="N50" s="45"/>
      <c r="O50" s="46">
        <f t="shared" si="5"/>
        <v>7420</v>
      </c>
      <c r="P50" s="46">
        <f t="shared" si="6"/>
        <v>2093.5</v>
      </c>
      <c r="Q50" s="46">
        <f t="shared" si="7"/>
        <v>5351.5</v>
      </c>
      <c r="R50" s="46">
        <f t="shared" si="8"/>
        <v>32906.5</v>
      </c>
      <c r="S50" s="47">
        <v>111</v>
      </c>
    </row>
    <row r="51" spans="1:19" s="48" customFormat="1" ht="33.950000000000003" customHeight="1">
      <c r="A51" s="41">
        <v>51</v>
      </c>
      <c r="B51" s="49" t="s">
        <v>125</v>
      </c>
      <c r="C51" s="49" t="s">
        <v>39</v>
      </c>
      <c r="D51" s="49" t="s">
        <v>330</v>
      </c>
      <c r="E51" s="50" t="s">
        <v>293</v>
      </c>
      <c r="F51" s="39">
        <v>35000</v>
      </c>
      <c r="G51" s="51"/>
      <c r="H51" s="46">
        <v>25</v>
      </c>
      <c r="I51" s="46">
        <f t="shared" si="0"/>
        <v>1004.5</v>
      </c>
      <c r="J51" s="46">
        <f t="shared" si="1"/>
        <v>2485</v>
      </c>
      <c r="K51" s="44">
        <f t="shared" si="2"/>
        <v>385.00000000000006</v>
      </c>
      <c r="L51" s="46">
        <f t="shared" si="3"/>
        <v>1064</v>
      </c>
      <c r="M51" s="46">
        <f t="shared" si="4"/>
        <v>2481.5</v>
      </c>
      <c r="N51" s="45"/>
      <c r="O51" s="46">
        <f t="shared" si="5"/>
        <v>7420</v>
      </c>
      <c r="P51" s="46">
        <f t="shared" si="6"/>
        <v>2093.5</v>
      </c>
      <c r="Q51" s="46">
        <f t="shared" si="7"/>
        <v>5351.5</v>
      </c>
      <c r="R51" s="46">
        <f t="shared" si="8"/>
        <v>32906.5</v>
      </c>
      <c r="S51" s="47">
        <v>111</v>
      </c>
    </row>
    <row r="52" spans="1:19" s="48" customFormat="1" ht="33.950000000000003" customHeight="1">
      <c r="A52" s="41">
        <v>52</v>
      </c>
      <c r="B52" s="49" t="s">
        <v>314</v>
      </c>
      <c r="C52" s="49" t="s">
        <v>313</v>
      </c>
      <c r="D52" s="49" t="s">
        <v>90</v>
      </c>
      <c r="E52" s="43" t="s">
        <v>293</v>
      </c>
      <c r="F52" s="44">
        <v>35000</v>
      </c>
      <c r="G52" s="45"/>
      <c r="H52" s="46">
        <v>25</v>
      </c>
      <c r="I52" s="46">
        <f t="shared" si="0"/>
        <v>1004.5</v>
      </c>
      <c r="J52" s="46">
        <f t="shared" si="1"/>
        <v>2485</v>
      </c>
      <c r="K52" s="44">
        <f t="shared" si="2"/>
        <v>385.00000000000006</v>
      </c>
      <c r="L52" s="46">
        <f t="shared" si="3"/>
        <v>1064</v>
      </c>
      <c r="M52" s="46">
        <f t="shared" si="4"/>
        <v>2481.5</v>
      </c>
      <c r="N52" s="45"/>
      <c r="O52" s="46">
        <f t="shared" si="5"/>
        <v>7420</v>
      </c>
      <c r="P52" s="46">
        <f t="shared" si="6"/>
        <v>2093.5</v>
      </c>
      <c r="Q52" s="46">
        <f t="shared" si="7"/>
        <v>5351.5</v>
      </c>
      <c r="R52" s="46">
        <f t="shared" si="8"/>
        <v>32906.5</v>
      </c>
      <c r="S52" s="47">
        <v>111</v>
      </c>
    </row>
    <row r="53" spans="1:19" s="48" customFormat="1" ht="33.950000000000003" customHeight="1">
      <c r="A53" s="41">
        <v>53</v>
      </c>
      <c r="B53" s="49" t="s">
        <v>325</v>
      </c>
      <c r="C53" s="49" t="s">
        <v>313</v>
      </c>
      <c r="D53" s="49" t="s">
        <v>166</v>
      </c>
      <c r="E53" s="50" t="s">
        <v>293</v>
      </c>
      <c r="F53" s="39">
        <v>35000</v>
      </c>
      <c r="G53" s="51"/>
      <c r="H53" s="46">
        <v>25</v>
      </c>
      <c r="I53" s="46">
        <f t="shared" si="0"/>
        <v>1004.5</v>
      </c>
      <c r="J53" s="46">
        <f t="shared" si="1"/>
        <v>2485</v>
      </c>
      <c r="K53" s="44">
        <f t="shared" si="2"/>
        <v>385.00000000000006</v>
      </c>
      <c r="L53" s="46">
        <f t="shared" si="3"/>
        <v>1064</v>
      </c>
      <c r="M53" s="46">
        <f t="shared" si="4"/>
        <v>2481.5</v>
      </c>
      <c r="N53" s="45"/>
      <c r="O53" s="46">
        <f t="shared" si="5"/>
        <v>7420</v>
      </c>
      <c r="P53" s="46">
        <f t="shared" si="6"/>
        <v>2093.5</v>
      </c>
      <c r="Q53" s="46">
        <f t="shared" si="7"/>
        <v>5351.5</v>
      </c>
      <c r="R53" s="46">
        <f t="shared" si="8"/>
        <v>32906.5</v>
      </c>
      <c r="S53" s="47">
        <v>111</v>
      </c>
    </row>
    <row r="54" spans="1:19" s="48" customFormat="1" ht="33.950000000000003" customHeight="1">
      <c r="A54" s="41">
        <v>54</v>
      </c>
      <c r="B54" s="49" t="s">
        <v>145</v>
      </c>
      <c r="C54" s="49" t="s">
        <v>301</v>
      </c>
      <c r="D54" s="49" t="s">
        <v>45</v>
      </c>
      <c r="E54" s="50" t="s">
        <v>295</v>
      </c>
      <c r="F54" s="39">
        <v>28875</v>
      </c>
      <c r="G54" s="51"/>
      <c r="H54" s="46">
        <v>25</v>
      </c>
      <c r="I54" s="46">
        <f t="shared" si="0"/>
        <v>828.71249999999998</v>
      </c>
      <c r="J54" s="46">
        <f t="shared" si="1"/>
        <v>2050.125</v>
      </c>
      <c r="K54" s="44">
        <f t="shared" si="2"/>
        <v>317.62500000000006</v>
      </c>
      <c r="L54" s="46">
        <f t="shared" si="3"/>
        <v>877.8</v>
      </c>
      <c r="M54" s="46">
        <f t="shared" si="4"/>
        <v>2047.2375000000002</v>
      </c>
      <c r="N54" s="45"/>
      <c r="O54" s="46">
        <f t="shared" si="5"/>
        <v>6121.5</v>
      </c>
      <c r="P54" s="46">
        <f t="shared" si="6"/>
        <v>1731.5124999999998</v>
      </c>
      <c r="Q54" s="46">
        <f t="shared" si="7"/>
        <v>4414.9875000000002</v>
      </c>
      <c r="R54" s="46">
        <f t="shared" si="8"/>
        <v>27143.487499999999</v>
      </c>
      <c r="S54" s="47">
        <v>111</v>
      </c>
    </row>
    <row r="55" spans="1:19" s="48" customFormat="1" ht="33.950000000000003" customHeight="1">
      <c r="A55" s="41">
        <v>55</v>
      </c>
      <c r="B55" s="49" t="s">
        <v>82</v>
      </c>
      <c r="C55" s="49" t="s">
        <v>302</v>
      </c>
      <c r="D55" s="49" t="s">
        <v>83</v>
      </c>
      <c r="E55" s="50" t="s">
        <v>295</v>
      </c>
      <c r="F55" s="39">
        <v>68000</v>
      </c>
      <c r="G55" s="51">
        <v>4754.09</v>
      </c>
      <c r="H55" s="46">
        <v>25</v>
      </c>
      <c r="I55" s="46">
        <f t="shared" si="0"/>
        <v>1951.6</v>
      </c>
      <c r="J55" s="46">
        <f t="shared" si="1"/>
        <v>4828</v>
      </c>
      <c r="K55" s="44">
        <f t="shared" si="2"/>
        <v>748.00000000000011</v>
      </c>
      <c r="L55" s="46">
        <f t="shared" si="3"/>
        <v>2067.1999999999998</v>
      </c>
      <c r="M55" s="46">
        <f t="shared" si="4"/>
        <v>4821.2000000000007</v>
      </c>
      <c r="N55" s="45">
        <v>1190.1199999999999</v>
      </c>
      <c r="O55" s="46">
        <f t="shared" si="5"/>
        <v>15606.119999999999</v>
      </c>
      <c r="P55" s="46">
        <f t="shared" si="6"/>
        <v>9988.0099999999984</v>
      </c>
      <c r="Q55" s="46">
        <f t="shared" si="7"/>
        <v>10397.200000000001</v>
      </c>
      <c r="R55" s="46">
        <f t="shared" si="8"/>
        <v>58011.990000000005</v>
      </c>
      <c r="S55" s="47">
        <v>111</v>
      </c>
    </row>
    <row r="56" spans="1:19" s="48" customFormat="1" ht="33.950000000000003" customHeight="1">
      <c r="A56" s="41">
        <v>56</v>
      </c>
      <c r="B56" s="49" t="s">
        <v>222</v>
      </c>
      <c r="C56" s="49" t="s">
        <v>31</v>
      </c>
      <c r="D56" s="49" t="s">
        <v>336</v>
      </c>
      <c r="E56" s="50" t="s">
        <v>295</v>
      </c>
      <c r="F56" s="39">
        <v>45000</v>
      </c>
      <c r="G56" s="51">
        <v>791.29</v>
      </c>
      <c r="H56" s="46">
        <v>25</v>
      </c>
      <c r="I56" s="46">
        <f t="shared" si="0"/>
        <v>1291.5</v>
      </c>
      <c r="J56" s="46">
        <f t="shared" si="1"/>
        <v>3194.9999999999995</v>
      </c>
      <c r="K56" s="44">
        <f t="shared" si="2"/>
        <v>495.00000000000006</v>
      </c>
      <c r="L56" s="46">
        <f t="shared" si="3"/>
        <v>1368</v>
      </c>
      <c r="M56" s="46">
        <f t="shared" si="4"/>
        <v>3190.5</v>
      </c>
      <c r="N56" s="45">
        <v>2380.2399999999998</v>
      </c>
      <c r="O56" s="46">
        <f t="shared" si="5"/>
        <v>11920.24</v>
      </c>
      <c r="P56" s="46">
        <f t="shared" si="6"/>
        <v>5856.03</v>
      </c>
      <c r="Q56" s="46">
        <f t="shared" si="7"/>
        <v>6880.5</v>
      </c>
      <c r="R56" s="46">
        <f t="shared" si="8"/>
        <v>39143.97</v>
      </c>
      <c r="S56" s="47">
        <v>111</v>
      </c>
    </row>
    <row r="57" spans="1:19" s="48" customFormat="1" ht="33.950000000000003" customHeight="1">
      <c r="A57" s="41">
        <v>57</v>
      </c>
      <c r="B57" s="49" t="s">
        <v>243</v>
      </c>
      <c r="C57" s="49" t="s">
        <v>31</v>
      </c>
      <c r="D57" s="49" t="s">
        <v>223</v>
      </c>
      <c r="E57" s="50" t="s">
        <v>295</v>
      </c>
      <c r="F57" s="39">
        <v>31500</v>
      </c>
      <c r="G57" s="51"/>
      <c r="H57" s="46">
        <v>25</v>
      </c>
      <c r="I57" s="46">
        <f t="shared" si="0"/>
        <v>904.05</v>
      </c>
      <c r="J57" s="46">
        <f t="shared" si="1"/>
        <v>2236.5</v>
      </c>
      <c r="K57" s="44">
        <f t="shared" si="2"/>
        <v>346.50000000000006</v>
      </c>
      <c r="L57" s="46">
        <f t="shared" si="3"/>
        <v>957.6</v>
      </c>
      <c r="M57" s="46">
        <f t="shared" si="4"/>
        <v>2233.3500000000004</v>
      </c>
      <c r="N57" s="45"/>
      <c r="O57" s="46">
        <f t="shared" si="5"/>
        <v>6678.0000000000009</v>
      </c>
      <c r="P57" s="46">
        <f t="shared" si="6"/>
        <v>1886.65</v>
      </c>
      <c r="Q57" s="46">
        <f t="shared" si="7"/>
        <v>4816.3500000000004</v>
      </c>
      <c r="R57" s="46">
        <f t="shared" si="8"/>
        <v>29613.35</v>
      </c>
      <c r="S57" s="47">
        <v>111</v>
      </c>
    </row>
    <row r="58" spans="1:19" s="48" customFormat="1" ht="33.950000000000003" customHeight="1">
      <c r="A58" s="41">
        <v>58</v>
      </c>
      <c r="B58" s="49" t="s">
        <v>197</v>
      </c>
      <c r="C58" s="49" t="s">
        <v>31</v>
      </c>
      <c r="D58" s="49" t="s">
        <v>223</v>
      </c>
      <c r="E58" s="50" t="s">
        <v>295</v>
      </c>
      <c r="F58" s="39">
        <v>50000</v>
      </c>
      <c r="G58" s="51">
        <v>1854</v>
      </c>
      <c r="H58" s="46">
        <v>25</v>
      </c>
      <c r="I58" s="46">
        <f t="shared" si="0"/>
        <v>1435</v>
      </c>
      <c r="J58" s="46">
        <f t="shared" si="1"/>
        <v>3549.9999999999995</v>
      </c>
      <c r="K58" s="44">
        <f t="shared" si="2"/>
        <v>550</v>
      </c>
      <c r="L58" s="46">
        <f t="shared" si="3"/>
        <v>1520</v>
      </c>
      <c r="M58" s="46">
        <f t="shared" si="4"/>
        <v>3545.0000000000005</v>
      </c>
      <c r="N58" s="45"/>
      <c r="O58" s="46">
        <f t="shared" si="5"/>
        <v>10600</v>
      </c>
      <c r="P58" s="46">
        <f t="shared" si="6"/>
        <v>4834</v>
      </c>
      <c r="Q58" s="46">
        <f t="shared" si="7"/>
        <v>7645</v>
      </c>
      <c r="R58" s="46">
        <f t="shared" si="8"/>
        <v>45166</v>
      </c>
      <c r="S58" s="47">
        <v>111</v>
      </c>
    </row>
    <row r="59" spans="1:19" s="48" customFormat="1" ht="33.950000000000003" customHeight="1">
      <c r="A59" s="41">
        <v>59</v>
      </c>
      <c r="B59" s="49" t="s">
        <v>226</v>
      </c>
      <c r="C59" s="49" t="s">
        <v>31</v>
      </c>
      <c r="D59" s="49" t="s">
        <v>223</v>
      </c>
      <c r="E59" s="50" t="s">
        <v>293</v>
      </c>
      <c r="F59" s="39">
        <v>31500</v>
      </c>
      <c r="G59" s="51"/>
      <c r="H59" s="46">
        <v>25</v>
      </c>
      <c r="I59" s="46">
        <f t="shared" si="0"/>
        <v>904.05</v>
      </c>
      <c r="J59" s="46">
        <f t="shared" si="1"/>
        <v>2236.5</v>
      </c>
      <c r="K59" s="44">
        <f t="shared" si="2"/>
        <v>346.50000000000006</v>
      </c>
      <c r="L59" s="46">
        <f t="shared" si="3"/>
        <v>957.6</v>
      </c>
      <c r="M59" s="46">
        <f t="shared" si="4"/>
        <v>2233.3500000000004</v>
      </c>
      <c r="N59" s="45"/>
      <c r="O59" s="46">
        <f t="shared" si="5"/>
        <v>6678.0000000000009</v>
      </c>
      <c r="P59" s="46">
        <f t="shared" si="6"/>
        <v>1886.65</v>
      </c>
      <c r="Q59" s="46">
        <f t="shared" si="7"/>
        <v>4816.3500000000004</v>
      </c>
      <c r="R59" s="46">
        <f t="shared" si="8"/>
        <v>29613.35</v>
      </c>
      <c r="S59" s="47">
        <v>111</v>
      </c>
    </row>
    <row r="60" spans="1:19" s="48" customFormat="1" ht="33.950000000000003" customHeight="1">
      <c r="A60" s="41">
        <v>60</v>
      </c>
      <c r="B60" s="49" t="s">
        <v>224</v>
      </c>
      <c r="C60" s="49" t="s">
        <v>225</v>
      </c>
      <c r="D60" s="49" t="s">
        <v>217</v>
      </c>
      <c r="E60" s="50" t="s">
        <v>295</v>
      </c>
      <c r="F60" s="39">
        <v>60000</v>
      </c>
      <c r="G60" s="51">
        <v>3248.65</v>
      </c>
      <c r="H60" s="46">
        <v>25</v>
      </c>
      <c r="I60" s="46">
        <f t="shared" si="0"/>
        <v>1722</v>
      </c>
      <c r="J60" s="46">
        <f t="shared" si="1"/>
        <v>4260</v>
      </c>
      <c r="K60" s="44">
        <f t="shared" si="2"/>
        <v>660.00000000000011</v>
      </c>
      <c r="L60" s="46">
        <f t="shared" si="3"/>
        <v>1824</v>
      </c>
      <c r="M60" s="46">
        <f t="shared" si="4"/>
        <v>4254</v>
      </c>
      <c r="N60" s="45">
        <v>1190.1199999999999</v>
      </c>
      <c r="O60" s="46">
        <f t="shared" si="5"/>
        <v>13910.119999999999</v>
      </c>
      <c r="P60" s="46">
        <f t="shared" si="6"/>
        <v>8009.7699999999995</v>
      </c>
      <c r="Q60" s="46">
        <f t="shared" si="7"/>
        <v>9174</v>
      </c>
      <c r="R60" s="46">
        <f t="shared" si="8"/>
        <v>51990.23</v>
      </c>
      <c r="S60" s="47">
        <v>111</v>
      </c>
    </row>
    <row r="61" spans="1:19" s="48" customFormat="1" ht="33.950000000000003" customHeight="1">
      <c r="A61" s="41">
        <v>61</v>
      </c>
      <c r="B61" s="49" t="s">
        <v>120</v>
      </c>
      <c r="C61" s="49" t="s">
        <v>43</v>
      </c>
      <c r="D61" s="49" t="s">
        <v>303</v>
      </c>
      <c r="E61" s="50" t="s">
        <v>293</v>
      </c>
      <c r="F61" s="39">
        <v>27300</v>
      </c>
      <c r="G61" s="51"/>
      <c r="H61" s="46">
        <v>25</v>
      </c>
      <c r="I61" s="46">
        <f t="shared" si="0"/>
        <v>783.51</v>
      </c>
      <c r="J61" s="46">
        <f t="shared" si="1"/>
        <v>1938.2999999999997</v>
      </c>
      <c r="K61" s="44">
        <f t="shared" si="2"/>
        <v>300.3</v>
      </c>
      <c r="L61" s="46">
        <f t="shared" si="3"/>
        <v>829.92</v>
      </c>
      <c r="M61" s="46">
        <f t="shared" si="4"/>
        <v>1935.5700000000002</v>
      </c>
      <c r="N61" s="45"/>
      <c r="O61" s="46">
        <f t="shared" si="5"/>
        <v>5787.6</v>
      </c>
      <c r="P61" s="46">
        <f t="shared" si="6"/>
        <v>1638.4299999999998</v>
      </c>
      <c r="Q61" s="46">
        <f t="shared" si="7"/>
        <v>4174.17</v>
      </c>
      <c r="R61" s="46">
        <f t="shared" si="8"/>
        <v>25661.57</v>
      </c>
      <c r="S61" s="47">
        <v>111</v>
      </c>
    </row>
    <row r="62" spans="1:19" s="48" customFormat="1" ht="33.950000000000003" customHeight="1">
      <c r="A62" s="41">
        <v>62</v>
      </c>
      <c r="B62" s="49" t="s">
        <v>101</v>
      </c>
      <c r="C62" s="49" t="s">
        <v>43</v>
      </c>
      <c r="D62" s="49" t="s">
        <v>335</v>
      </c>
      <c r="E62" s="50" t="s">
        <v>293</v>
      </c>
      <c r="F62" s="39">
        <v>27300</v>
      </c>
      <c r="G62" s="51"/>
      <c r="H62" s="46">
        <v>25</v>
      </c>
      <c r="I62" s="46">
        <f t="shared" si="0"/>
        <v>783.51</v>
      </c>
      <c r="J62" s="46">
        <f t="shared" si="1"/>
        <v>1938.2999999999997</v>
      </c>
      <c r="K62" s="44">
        <f t="shared" si="2"/>
        <v>300.3</v>
      </c>
      <c r="L62" s="46">
        <f t="shared" si="3"/>
        <v>829.92</v>
      </c>
      <c r="M62" s="46">
        <f t="shared" si="4"/>
        <v>1935.5700000000002</v>
      </c>
      <c r="N62" s="45"/>
      <c r="O62" s="46">
        <f t="shared" si="5"/>
        <v>5787.6</v>
      </c>
      <c r="P62" s="46">
        <f t="shared" si="6"/>
        <v>1638.4299999999998</v>
      </c>
      <c r="Q62" s="46">
        <f t="shared" si="7"/>
        <v>4174.17</v>
      </c>
      <c r="R62" s="46">
        <f t="shared" si="8"/>
        <v>25661.57</v>
      </c>
      <c r="S62" s="47">
        <v>111</v>
      </c>
    </row>
    <row r="63" spans="1:19" s="48" customFormat="1" ht="33.950000000000003" customHeight="1">
      <c r="A63" s="41">
        <v>63</v>
      </c>
      <c r="B63" s="99" t="s">
        <v>400</v>
      </c>
      <c r="C63" s="49" t="s">
        <v>43</v>
      </c>
      <c r="D63" s="49" t="s">
        <v>303</v>
      </c>
      <c r="E63" s="50" t="s">
        <v>294</v>
      </c>
      <c r="F63" s="100">
        <v>27300</v>
      </c>
      <c r="G63" s="98"/>
      <c r="H63" s="101">
        <v>25</v>
      </c>
      <c r="I63" s="101">
        <f t="shared" si="0"/>
        <v>783.51</v>
      </c>
      <c r="J63" s="101">
        <f t="shared" si="1"/>
        <v>1938.2999999999997</v>
      </c>
      <c r="K63" s="101">
        <f t="shared" si="2"/>
        <v>300.3</v>
      </c>
      <c r="L63" s="101">
        <f t="shared" si="3"/>
        <v>829.92</v>
      </c>
      <c r="M63" s="101">
        <f t="shared" si="4"/>
        <v>1935.5700000000002</v>
      </c>
      <c r="N63" s="101"/>
      <c r="O63" s="46">
        <f t="shared" si="5"/>
        <v>5787.6</v>
      </c>
      <c r="P63" s="46">
        <f t="shared" si="6"/>
        <v>1638.4299999999998</v>
      </c>
      <c r="Q63" s="46">
        <f t="shared" si="7"/>
        <v>4174.17</v>
      </c>
      <c r="R63" s="46">
        <f t="shared" si="8"/>
        <v>25661.57</v>
      </c>
      <c r="S63" s="47">
        <v>111</v>
      </c>
    </row>
    <row r="64" spans="1:19" s="48" customFormat="1" ht="33.950000000000003" customHeight="1">
      <c r="A64" s="41">
        <v>64</v>
      </c>
      <c r="B64" s="49" t="s">
        <v>391</v>
      </c>
      <c r="C64" s="49" t="s">
        <v>43</v>
      </c>
      <c r="D64" s="49" t="s">
        <v>45</v>
      </c>
      <c r="E64" s="50" t="s">
        <v>295</v>
      </c>
      <c r="F64" s="39">
        <v>20746</v>
      </c>
      <c r="G64" s="51"/>
      <c r="H64" s="46">
        <v>25</v>
      </c>
      <c r="I64" s="46">
        <f t="shared" si="0"/>
        <v>595.41020000000003</v>
      </c>
      <c r="J64" s="46">
        <f t="shared" si="1"/>
        <v>1472.9659999999999</v>
      </c>
      <c r="K64" s="44">
        <f t="shared" si="2"/>
        <v>228.20600000000002</v>
      </c>
      <c r="L64" s="46">
        <f t="shared" si="3"/>
        <v>630.67840000000001</v>
      </c>
      <c r="M64" s="46">
        <f t="shared" si="4"/>
        <v>1470.8914000000002</v>
      </c>
      <c r="N64" s="45">
        <v>1190.1199999999999</v>
      </c>
      <c r="O64" s="46">
        <f t="shared" si="5"/>
        <v>5588.2719999999999</v>
      </c>
      <c r="P64" s="46">
        <f t="shared" si="6"/>
        <v>2441.2085999999999</v>
      </c>
      <c r="Q64" s="46">
        <f t="shared" si="7"/>
        <v>3172.0634</v>
      </c>
      <c r="R64" s="46">
        <f t="shared" si="8"/>
        <v>18304.791400000002</v>
      </c>
      <c r="S64" s="47">
        <v>111</v>
      </c>
    </row>
    <row r="65" spans="1:16384" s="48" customFormat="1" ht="33.950000000000003" customHeight="1">
      <c r="A65" s="41">
        <v>65</v>
      </c>
      <c r="B65" s="49" t="s">
        <v>72</v>
      </c>
      <c r="C65" s="49" t="s">
        <v>73</v>
      </c>
      <c r="D65" s="49" t="s">
        <v>337</v>
      </c>
      <c r="E65" s="50" t="s">
        <v>294</v>
      </c>
      <c r="F65" s="39">
        <v>26250</v>
      </c>
      <c r="G65" s="51"/>
      <c r="H65" s="46">
        <v>25</v>
      </c>
      <c r="I65" s="46">
        <f t="shared" si="0"/>
        <v>753.375</v>
      </c>
      <c r="J65" s="46">
        <f t="shared" si="1"/>
        <v>1863.7499999999998</v>
      </c>
      <c r="K65" s="44">
        <f t="shared" si="2"/>
        <v>288.75000000000006</v>
      </c>
      <c r="L65" s="46">
        <f t="shared" si="3"/>
        <v>798</v>
      </c>
      <c r="M65" s="46">
        <f t="shared" si="4"/>
        <v>1861.1250000000002</v>
      </c>
      <c r="N65" s="45">
        <v>1190.1199999999999</v>
      </c>
      <c r="O65" s="46">
        <f t="shared" si="5"/>
        <v>6755.12</v>
      </c>
      <c r="P65" s="46">
        <f t="shared" si="6"/>
        <v>2766.4949999999999</v>
      </c>
      <c r="Q65" s="46">
        <f t="shared" si="7"/>
        <v>4013.625</v>
      </c>
      <c r="R65" s="46">
        <f t="shared" si="8"/>
        <v>23483.505000000001</v>
      </c>
      <c r="S65" s="47">
        <v>111</v>
      </c>
    </row>
    <row r="66" spans="1:16384" s="48" customFormat="1" ht="33.950000000000003" customHeight="1">
      <c r="A66" s="41">
        <v>66</v>
      </c>
      <c r="B66" s="49" t="s">
        <v>384</v>
      </c>
      <c r="C66" s="49" t="s">
        <v>73</v>
      </c>
      <c r="D66" s="49" t="s">
        <v>385</v>
      </c>
      <c r="E66" s="50" t="s">
        <v>294</v>
      </c>
      <c r="F66" s="39">
        <v>26000</v>
      </c>
      <c r="G66" s="51"/>
      <c r="H66" s="46">
        <v>25</v>
      </c>
      <c r="I66" s="46">
        <f t="shared" si="0"/>
        <v>746.2</v>
      </c>
      <c r="J66" s="46">
        <f t="shared" si="1"/>
        <v>1845.9999999999998</v>
      </c>
      <c r="K66" s="44">
        <f t="shared" si="2"/>
        <v>286.00000000000006</v>
      </c>
      <c r="L66" s="46">
        <f t="shared" si="3"/>
        <v>790.4</v>
      </c>
      <c r="M66" s="46">
        <f t="shared" si="4"/>
        <v>1843.4</v>
      </c>
      <c r="N66" s="45"/>
      <c r="O66" s="46">
        <f t="shared" si="5"/>
        <v>5512</v>
      </c>
      <c r="P66" s="46">
        <f t="shared" si="6"/>
        <v>1561.6</v>
      </c>
      <c r="Q66" s="46">
        <f t="shared" si="7"/>
        <v>3975.4</v>
      </c>
      <c r="R66" s="46">
        <f t="shared" si="8"/>
        <v>24438.400000000001</v>
      </c>
      <c r="S66" s="47">
        <v>111</v>
      </c>
    </row>
    <row r="67" spans="1:16384" s="48" customFormat="1" ht="33.950000000000003" customHeight="1">
      <c r="A67" s="41">
        <v>67</v>
      </c>
      <c r="B67" s="49" t="s">
        <v>205</v>
      </c>
      <c r="C67" s="49" t="s">
        <v>73</v>
      </c>
      <c r="D67" s="49" t="s">
        <v>206</v>
      </c>
      <c r="E67" s="50" t="s">
        <v>295</v>
      </c>
      <c r="F67" s="39">
        <v>29400</v>
      </c>
      <c r="G67" s="51"/>
      <c r="H67" s="46">
        <v>25</v>
      </c>
      <c r="I67" s="46">
        <f t="shared" si="0"/>
        <v>843.78</v>
      </c>
      <c r="J67" s="46">
        <f t="shared" si="1"/>
        <v>2087.3999999999996</v>
      </c>
      <c r="K67" s="44">
        <f t="shared" si="2"/>
        <v>323.40000000000003</v>
      </c>
      <c r="L67" s="46">
        <f t="shared" si="3"/>
        <v>893.76</v>
      </c>
      <c r="M67" s="46">
        <f t="shared" si="4"/>
        <v>2084.46</v>
      </c>
      <c r="N67" s="45"/>
      <c r="O67" s="46">
        <f t="shared" si="5"/>
        <v>6232.7999999999993</v>
      </c>
      <c r="P67" s="46">
        <f t="shared" si="6"/>
        <v>1762.54</v>
      </c>
      <c r="Q67" s="46">
        <f t="shared" si="7"/>
        <v>4495.26</v>
      </c>
      <c r="R67" s="46">
        <f t="shared" si="8"/>
        <v>27637.46</v>
      </c>
      <c r="S67" s="47">
        <v>111</v>
      </c>
    </row>
    <row r="68" spans="1:16384" s="48" customFormat="1" ht="33.950000000000003" customHeight="1">
      <c r="A68" s="41">
        <v>68</v>
      </c>
      <c r="B68" s="49" t="s">
        <v>287</v>
      </c>
      <c r="C68" s="49" t="s">
        <v>73</v>
      </c>
      <c r="D68" s="49" t="s">
        <v>45</v>
      </c>
      <c r="E68" s="50" t="s">
        <v>295</v>
      </c>
      <c r="F68" s="39">
        <v>28875</v>
      </c>
      <c r="G68" s="51"/>
      <c r="H68" s="46">
        <v>25</v>
      </c>
      <c r="I68" s="46">
        <f t="shared" ref="I68:I131" si="9">+F68*2.87%</f>
        <v>828.71249999999998</v>
      </c>
      <c r="J68" s="46">
        <f t="shared" ref="J68:J131" si="10">+F68*7.1%</f>
        <v>2050.125</v>
      </c>
      <c r="K68" s="44">
        <f t="shared" ref="K68:K131" si="11">F68*1.1%</f>
        <v>317.62500000000006</v>
      </c>
      <c r="L68" s="46">
        <f t="shared" ref="L68:L131" si="12">+F68*3.04%</f>
        <v>877.8</v>
      </c>
      <c r="M68" s="46">
        <f t="shared" ref="M68:M131" si="13">+F68*7.09%</f>
        <v>2047.2375000000002</v>
      </c>
      <c r="N68" s="45"/>
      <c r="O68" s="46">
        <f t="shared" ref="O68:O131" si="14">SUM(I68:N68)</f>
        <v>6121.5</v>
      </c>
      <c r="P68" s="46">
        <f t="shared" ref="P68:P131" si="15">+G68+H68+I68+L68+N68</f>
        <v>1731.5124999999998</v>
      </c>
      <c r="Q68" s="46">
        <f t="shared" ref="Q68:Q131" si="16">+J68+K68+M68</f>
        <v>4414.9875000000002</v>
      </c>
      <c r="R68" s="46">
        <f t="shared" ref="R68:R131" si="17">+F68-P68</f>
        <v>27143.487499999999</v>
      </c>
      <c r="S68" s="47">
        <v>111</v>
      </c>
    </row>
    <row r="69" spans="1:16384" s="48" customFormat="1" ht="33.950000000000003" customHeight="1">
      <c r="A69" s="41">
        <v>69</v>
      </c>
      <c r="B69" s="49" t="s">
        <v>357</v>
      </c>
      <c r="C69" s="49" t="s">
        <v>387</v>
      </c>
      <c r="D69" s="49" t="s">
        <v>358</v>
      </c>
      <c r="E69" s="50" t="s">
        <v>294</v>
      </c>
      <c r="F69" s="39">
        <v>23100</v>
      </c>
      <c r="G69" s="51"/>
      <c r="H69" s="46">
        <v>25</v>
      </c>
      <c r="I69" s="46">
        <f t="shared" si="9"/>
        <v>662.97</v>
      </c>
      <c r="J69" s="46">
        <f t="shared" si="10"/>
        <v>1640.1</v>
      </c>
      <c r="K69" s="44">
        <f t="shared" si="11"/>
        <v>254.10000000000002</v>
      </c>
      <c r="L69" s="46">
        <f t="shared" si="12"/>
        <v>702.24</v>
      </c>
      <c r="M69" s="46">
        <f t="shared" si="13"/>
        <v>1637.7900000000002</v>
      </c>
      <c r="N69" s="45"/>
      <c r="O69" s="46">
        <f t="shared" si="14"/>
        <v>4897.2</v>
      </c>
      <c r="P69" s="46">
        <f t="shared" si="15"/>
        <v>1390.21</v>
      </c>
      <c r="Q69" s="46">
        <f t="shared" si="16"/>
        <v>3531.99</v>
      </c>
      <c r="R69" s="46">
        <f t="shared" si="17"/>
        <v>21709.79</v>
      </c>
      <c r="S69" s="47">
        <v>111</v>
      </c>
    </row>
    <row r="70" spans="1:16384" s="48" customFormat="1" ht="33.950000000000003" customHeight="1">
      <c r="A70" s="41">
        <v>70</v>
      </c>
      <c r="B70" s="49" t="s">
        <v>375</v>
      </c>
      <c r="C70" s="49" t="s">
        <v>73</v>
      </c>
      <c r="D70" s="49" t="s">
        <v>358</v>
      </c>
      <c r="E70" s="50" t="s">
        <v>294</v>
      </c>
      <c r="F70" s="39">
        <v>23100</v>
      </c>
      <c r="G70" s="51"/>
      <c r="H70" s="46">
        <v>25</v>
      </c>
      <c r="I70" s="46">
        <f t="shared" si="9"/>
        <v>662.97</v>
      </c>
      <c r="J70" s="46">
        <f t="shared" si="10"/>
        <v>1640.1</v>
      </c>
      <c r="K70" s="44">
        <f t="shared" si="11"/>
        <v>254.10000000000002</v>
      </c>
      <c r="L70" s="46">
        <f t="shared" si="12"/>
        <v>702.24</v>
      </c>
      <c r="M70" s="46">
        <f t="shared" si="13"/>
        <v>1637.7900000000002</v>
      </c>
      <c r="N70" s="45"/>
      <c r="O70" s="46">
        <f t="shared" si="14"/>
        <v>4897.2</v>
      </c>
      <c r="P70" s="46">
        <f t="shared" si="15"/>
        <v>1390.21</v>
      </c>
      <c r="Q70" s="46">
        <f t="shared" si="16"/>
        <v>3531.99</v>
      </c>
      <c r="R70" s="46">
        <f t="shared" si="17"/>
        <v>21709.79</v>
      </c>
      <c r="S70" s="47">
        <v>111</v>
      </c>
    </row>
    <row r="71" spans="1:16384" s="48" customFormat="1" ht="33.950000000000003" customHeight="1">
      <c r="A71" s="41">
        <v>71</v>
      </c>
      <c r="B71" s="49" t="s">
        <v>288</v>
      </c>
      <c r="C71" s="49" t="s">
        <v>73</v>
      </c>
      <c r="D71" s="49" t="s">
        <v>255</v>
      </c>
      <c r="E71" s="50" t="s">
        <v>294</v>
      </c>
      <c r="F71" s="39">
        <v>22000</v>
      </c>
      <c r="G71" s="51"/>
      <c r="H71" s="46">
        <v>25</v>
      </c>
      <c r="I71" s="46">
        <f t="shared" si="9"/>
        <v>631.4</v>
      </c>
      <c r="J71" s="46">
        <f t="shared" si="10"/>
        <v>1561.9999999999998</v>
      </c>
      <c r="K71" s="44">
        <f t="shared" si="11"/>
        <v>242.00000000000003</v>
      </c>
      <c r="L71" s="46">
        <f t="shared" si="12"/>
        <v>668.8</v>
      </c>
      <c r="M71" s="46">
        <f t="shared" si="13"/>
        <v>1559.8000000000002</v>
      </c>
      <c r="N71" s="45"/>
      <c r="O71" s="46">
        <f t="shared" si="14"/>
        <v>4664</v>
      </c>
      <c r="P71" s="46">
        <f t="shared" si="15"/>
        <v>1325.1999999999998</v>
      </c>
      <c r="Q71" s="46">
        <f t="shared" si="16"/>
        <v>3363.8</v>
      </c>
      <c r="R71" s="46">
        <f t="shared" si="17"/>
        <v>20674.8</v>
      </c>
      <c r="S71" s="47">
        <v>111</v>
      </c>
    </row>
    <row r="72" spans="1:16384" s="48" customFormat="1" ht="33.950000000000003" customHeight="1">
      <c r="A72" s="41">
        <v>72</v>
      </c>
      <c r="B72" s="49" t="s">
        <v>359</v>
      </c>
      <c r="C72" s="49" t="s">
        <v>73</v>
      </c>
      <c r="D72" s="42" t="s">
        <v>255</v>
      </c>
      <c r="E72" s="50" t="s">
        <v>294</v>
      </c>
      <c r="F72" s="39">
        <v>17600</v>
      </c>
      <c r="G72" s="51"/>
      <c r="H72" s="46">
        <v>25</v>
      </c>
      <c r="I72" s="46">
        <f t="shared" si="9"/>
        <v>505.12</v>
      </c>
      <c r="J72" s="46">
        <f t="shared" si="10"/>
        <v>1249.5999999999999</v>
      </c>
      <c r="K72" s="44">
        <f t="shared" si="11"/>
        <v>193.60000000000002</v>
      </c>
      <c r="L72" s="46">
        <f t="shared" si="12"/>
        <v>535.04</v>
      </c>
      <c r="M72" s="46">
        <f t="shared" si="13"/>
        <v>1247.8400000000001</v>
      </c>
      <c r="N72" s="45"/>
      <c r="O72" s="46">
        <f t="shared" si="14"/>
        <v>3731.2</v>
      </c>
      <c r="P72" s="46">
        <f t="shared" si="15"/>
        <v>1065.1599999999999</v>
      </c>
      <c r="Q72" s="46">
        <f t="shared" si="16"/>
        <v>2691.04</v>
      </c>
      <c r="R72" s="46">
        <f t="shared" si="17"/>
        <v>16534.84</v>
      </c>
      <c r="S72" s="47">
        <v>111</v>
      </c>
    </row>
    <row r="73" spans="1:16384" s="48" customFormat="1" ht="33.950000000000003" customHeight="1">
      <c r="A73" s="117">
        <v>73</v>
      </c>
      <c r="B73" s="88" t="s">
        <v>368</v>
      </c>
      <c r="C73" s="88" t="s">
        <v>73</v>
      </c>
      <c r="D73" s="88" t="s">
        <v>255</v>
      </c>
      <c r="E73" s="118" t="s">
        <v>294</v>
      </c>
      <c r="F73" s="119">
        <v>22000</v>
      </c>
      <c r="G73" s="120"/>
      <c r="H73" s="121">
        <v>25</v>
      </c>
      <c r="I73" s="121">
        <f t="shared" si="9"/>
        <v>631.4</v>
      </c>
      <c r="J73" s="121">
        <f t="shared" si="10"/>
        <v>1561.9999999999998</v>
      </c>
      <c r="K73" s="122">
        <f t="shared" si="11"/>
        <v>242.00000000000003</v>
      </c>
      <c r="L73" s="121">
        <f t="shared" si="12"/>
        <v>668.8</v>
      </c>
      <c r="M73" s="121">
        <f t="shared" si="13"/>
        <v>1559.8000000000002</v>
      </c>
      <c r="N73" s="123"/>
      <c r="O73" s="121">
        <f t="shared" si="14"/>
        <v>4664</v>
      </c>
      <c r="P73" s="121">
        <f t="shared" si="15"/>
        <v>1325.1999999999998</v>
      </c>
      <c r="Q73" s="121">
        <f t="shared" si="16"/>
        <v>3363.8</v>
      </c>
      <c r="R73" s="121">
        <f t="shared" si="17"/>
        <v>20674.8</v>
      </c>
      <c r="S73" s="124">
        <v>111</v>
      </c>
    </row>
    <row r="74" spans="1:16384" s="48" customFormat="1" ht="33.950000000000003" customHeight="1">
      <c r="A74" s="41">
        <v>74</v>
      </c>
      <c r="B74" s="49" t="s">
        <v>193</v>
      </c>
      <c r="C74" s="49" t="s">
        <v>73</v>
      </c>
      <c r="D74" s="49" t="s">
        <v>29</v>
      </c>
      <c r="E74" s="50" t="s">
        <v>295</v>
      </c>
      <c r="F74" s="39">
        <v>17600</v>
      </c>
      <c r="G74" s="51"/>
      <c r="H74" s="46">
        <v>25</v>
      </c>
      <c r="I74" s="46">
        <f t="shared" si="9"/>
        <v>505.12</v>
      </c>
      <c r="J74" s="46">
        <f t="shared" si="10"/>
        <v>1249.5999999999999</v>
      </c>
      <c r="K74" s="44">
        <f t="shared" si="11"/>
        <v>193.60000000000002</v>
      </c>
      <c r="L74" s="46">
        <f t="shared" si="12"/>
        <v>535.04</v>
      </c>
      <c r="M74" s="46">
        <f t="shared" si="13"/>
        <v>1247.8400000000001</v>
      </c>
      <c r="N74" s="45"/>
      <c r="O74" s="46">
        <f t="shared" si="14"/>
        <v>3731.2</v>
      </c>
      <c r="P74" s="46">
        <f t="shared" si="15"/>
        <v>1065.1599999999999</v>
      </c>
      <c r="Q74" s="46">
        <f t="shared" si="16"/>
        <v>2691.04</v>
      </c>
      <c r="R74" s="46">
        <f t="shared" si="17"/>
        <v>16534.84</v>
      </c>
      <c r="S74" s="47">
        <v>111</v>
      </c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  <c r="KY74" s="112"/>
      <c r="KZ74" s="112"/>
      <c r="LA74" s="112"/>
      <c r="LB74" s="112"/>
      <c r="LC74" s="112"/>
      <c r="LD74" s="112"/>
      <c r="LE74" s="112"/>
      <c r="LF74" s="112"/>
      <c r="LG74" s="112"/>
      <c r="LH74" s="112"/>
      <c r="LI74" s="112"/>
      <c r="LJ74" s="112"/>
      <c r="LK74" s="112"/>
      <c r="LL74" s="112"/>
      <c r="LM74" s="112"/>
      <c r="LN74" s="112"/>
      <c r="LO74" s="112"/>
      <c r="LP74" s="112"/>
      <c r="LQ74" s="112"/>
      <c r="LR74" s="112"/>
      <c r="LS74" s="112"/>
      <c r="LT74" s="112"/>
      <c r="LU74" s="112"/>
      <c r="LV74" s="112"/>
      <c r="LW74" s="112"/>
      <c r="LX74" s="112"/>
      <c r="LY74" s="112"/>
      <c r="LZ74" s="112"/>
      <c r="MA74" s="112"/>
      <c r="MB74" s="112"/>
      <c r="MC74" s="112"/>
      <c r="MD74" s="112"/>
      <c r="ME74" s="112"/>
      <c r="MF74" s="112"/>
      <c r="MG74" s="112"/>
      <c r="MH74" s="112"/>
      <c r="MI74" s="112"/>
      <c r="MJ74" s="112"/>
      <c r="MK74" s="112"/>
      <c r="ML74" s="112"/>
      <c r="MM74" s="112"/>
      <c r="MN74" s="112"/>
      <c r="MO74" s="112"/>
      <c r="MP74" s="112"/>
      <c r="MQ74" s="112"/>
      <c r="MR74" s="112"/>
      <c r="MS74" s="112"/>
      <c r="MT74" s="112"/>
      <c r="MU74" s="112"/>
      <c r="MV74" s="112"/>
      <c r="MW74" s="112"/>
      <c r="MX74" s="112"/>
      <c r="MY74" s="112"/>
      <c r="MZ74" s="112"/>
      <c r="NA74" s="112"/>
      <c r="NB74" s="112"/>
      <c r="NC74" s="112"/>
      <c r="ND74" s="112"/>
      <c r="NE74" s="112"/>
      <c r="NF74" s="112"/>
      <c r="NG74" s="112"/>
      <c r="NH74" s="112"/>
      <c r="NI74" s="112"/>
      <c r="NJ74" s="112"/>
      <c r="NK74" s="112"/>
      <c r="NL74" s="112"/>
      <c r="NM74" s="112"/>
      <c r="NN74" s="112"/>
      <c r="NO74" s="112"/>
      <c r="NP74" s="112"/>
      <c r="NQ74" s="112"/>
      <c r="NR74" s="112"/>
      <c r="NS74" s="112"/>
      <c r="NT74" s="112"/>
      <c r="NU74" s="112"/>
      <c r="NV74" s="112"/>
      <c r="NW74" s="112"/>
      <c r="NX74" s="112"/>
      <c r="NY74" s="112"/>
      <c r="NZ74" s="112"/>
      <c r="OA74" s="112"/>
      <c r="OB74" s="112"/>
      <c r="OC74" s="112"/>
      <c r="OD74" s="112"/>
      <c r="OE74" s="112"/>
      <c r="OF74" s="112"/>
      <c r="OG74" s="112"/>
      <c r="OH74" s="112"/>
      <c r="OI74" s="112"/>
      <c r="OJ74" s="112"/>
      <c r="OK74" s="112"/>
      <c r="OL74" s="112"/>
      <c r="OM74" s="112"/>
      <c r="ON74" s="112"/>
      <c r="OO74" s="112"/>
      <c r="OP74" s="112"/>
      <c r="OQ74" s="112"/>
      <c r="OR74" s="112"/>
      <c r="OS74" s="112"/>
      <c r="OT74" s="112"/>
      <c r="OU74" s="112"/>
      <c r="OV74" s="112"/>
      <c r="OW74" s="112"/>
      <c r="OX74" s="112"/>
      <c r="OY74" s="112"/>
      <c r="OZ74" s="112"/>
      <c r="PA74" s="112"/>
      <c r="PB74" s="112"/>
      <c r="PC74" s="112"/>
      <c r="PD74" s="112"/>
      <c r="PE74" s="112"/>
      <c r="PF74" s="112"/>
      <c r="PG74" s="112"/>
      <c r="PH74" s="112"/>
      <c r="PI74" s="112"/>
      <c r="PJ74" s="112"/>
      <c r="PK74" s="112"/>
      <c r="PL74" s="112"/>
      <c r="PM74" s="112"/>
      <c r="PN74" s="112"/>
      <c r="PO74" s="112"/>
      <c r="PP74" s="112"/>
      <c r="PQ74" s="112"/>
      <c r="PR74" s="112"/>
      <c r="PS74" s="112"/>
      <c r="PT74" s="112"/>
      <c r="PU74" s="112"/>
      <c r="PV74" s="112"/>
      <c r="PW74" s="112"/>
      <c r="PX74" s="112"/>
      <c r="PY74" s="112"/>
      <c r="PZ74" s="112"/>
      <c r="QA74" s="112"/>
      <c r="QB74" s="112"/>
      <c r="QC74" s="112"/>
      <c r="QD74" s="112"/>
      <c r="QE74" s="112"/>
      <c r="QF74" s="112"/>
      <c r="QG74" s="112"/>
      <c r="QH74" s="112"/>
      <c r="QI74" s="112"/>
      <c r="QJ74" s="112"/>
      <c r="QK74" s="112"/>
      <c r="QL74" s="112"/>
      <c r="QM74" s="112"/>
      <c r="QN74" s="112"/>
      <c r="QO74" s="112"/>
      <c r="QP74" s="112"/>
      <c r="QQ74" s="112"/>
      <c r="QR74" s="112"/>
      <c r="QS74" s="112"/>
      <c r="QT74" s="112"/>
      <c r="QU74" s="112"/>
      <c r="QV74" s="112"/>
      <c r="QW74" s="112"/>
      <c r="QX74" s="112"/>
      <c r="QY74" s="112"/>
      <c r="QZ74" s="112"/>
      <c r="RA74" s="112"/>
      <c r="RB74" s="112"/>
      <c r="RC74" s="112"/>
      <c r="RD74" s="112"/>
      <c r="RE74" s="112"/>
      <c r="RF74" s="112"/>
      <c r="RG74" s="112"/>
      <c r="RH74" s="112"/>
      <c r="RI74" s="112"/>
      <c r="RJ74" s="112"/>
      <c r="RK74" s="112"/>
      <c r="RL74" s="112"/>
      <c r="RM74" s="112"/>
      <c r="RN74" s="112"/>
      <c r="RO74" s="112"/>
      <c r="RP74" s="112"/>
      <c r="RQ74" s="112"/>
      <c r="RR74" s="112"/>
      <c r="RS74" s="112"/>
      <c r="RT74" s="112"/>
      <c r="RU74" s="112"/>
      <c r="RV74" s="112"/>
      <c r="RW74" s="112"/>
      <c r="RX74" s="112"/>
      <c r="RY74" s="112"/>
      <c r="RZ74" s="112"/>
      <c r="SA74" s="112"/>
      <c r="SB74" s="112"/>
      <c r="SC74" s="112"/>
      <c r="SD74" s="112"/>
      <c r="SE74" s="112"/>
      <c r="SF74" s="112"/>
      <c r="SG74" s="112"/>
      <c r="SH74" s="112"/>
      <c r="SI74" s="112"/>
      <c r="SJ74" s="112"/>
      <c r="SK74" s="112"/>
      <c r="SL74" s="112"/>
      <c r="SM74" s="112"/>
      <c r="SN74" s="112"/>
      <c r="SO74" s="112"/>
      <c r="SP74" s="112"/>
      <c r="SQ74" s="112"/>
      <c r="SR74" s="112"/>
      <c r="SS74" s="112"/>
      <c r="ST74" s="112"/>
      <c r="SU74" s="112"/>
      <c r="SV74" s="112"/>
      <c r="SW74" s="112"/>
      <c r="SX74" s="112"/>
      <c r="SY74" s="112"/>
      <c r="SZ74" s="112"/>
      <c r="TA74" s="112"/>
      <c r="TB74" s="112"/>
      <c r="TC74" s="112"/>
      <c r="TD74" s="112"/>
      <c r="TE74" s="112"/>
      <c r="TF74" s="112"/>
      <c r="TG74" s="112"/>
      <c r="TH74" s="112"/>
      <c r="TI74" s="112"/>
      <c r="TJ74" s="112"/>
      <c r="TK74" s="112"/>
      <c r="TL74" s="112"/>
      <c r="TM74" s="112"/>
      <c r="TN74" s="112"/>
      <c r="TO74" s="112"/>
      <c r="TP74" s="112"/>
      <c r="TQ74" s="112"/>
      <c r="TR74" s="112"/>
      <c r="TS74" s="112"/>
      <c r="TT74" s="112"/>
      <c r="TU74" s="112"/>
      <c r="TV74" s="112"/>
      <c r="TW74" s="112"/>
      <c r="TX74" s="112"/>
      <c r="TY74" s="112"/>
      <c r="TZ74" s="112"/>
      <c r="UA74" s="112"/>
      <c r="UB74" s="112"/>
      <c r="UC74" s="112"/>
      <c r="UD74" s="112"/>
      <c r="UE74" s="112"/>
      <c r="UF74" s="112"/>
      <c r="UG74" s="112"/>
      <c r="UH74" s="112"/>
      <c r="UI74" s="112"/>
      <c r="UJ74" s="112"/>
      <c r="UK74" s="112"/>
      <c r="UL74" s="112"/>
      <c r="UM74" s="112"/>
      <c r="UN74" s="112"/>
      <c r="UO74" s="112"/>
      <c r="UP74" s="112"/>
      <c r="UQ74" s="112"/>
      <c r="UR74" s="112"/>
      <c r="US74" s="112"/>
      <c r="UT74" s="112"/>
      <c r="UU74" s="112"/>
      <c r="UV74" s="112"/>
      <c r="UW74" s="112"/>
      <c r="UX74" s="112"/>
      <c r="UY74" s="112"/>
      <c r="UZ74" s="112"/>
      <c r="VA74" s="112"/>
      <c r="VB74" s="112"/>
      <c r="VC74" s="112"/>
      <c r="VD74" s="112"/>
      <c r="VE74" s="112"/>
      <c r="VF74" s="112"/>
      <c r="VG74" s="112"/>
      <c r="VH74" s="112"/>
      <c r="VI74" s="112"/>
      <c r="VJ74" s="112"/>
      <c r="VK74" s="112"/>
      <c r="VL74" s="112"/>
      <c r="VM74" s="112"/>
      <c r="VN74" s="112"/>
      <c r="VO74" s="112"/>
      <c r="VP74" s="112"/>
      <c r="VQ74" s="112"/>
      <c r="VR74" s="112"/>
      <c r="VS74" s="112"/>
      <c r="VT74" s="112"/>
      <c r="VU74" s="112"/>
      <c r="VV74" s="112"/>
      <c r="VW74" s="112"/>
      <c r="VX74" s="112"/>
      <c r="VY74" s="112"/>
      <c r="VZ74" s="112"/>
      <c r="WA74" s="112"/>
      <c r="WB74" s="112"/>
      <c r="WC74" s="112"/>
      <c r="WD74" s="112"/>
      <c r="WE74" s="112"/>
      <c r="WF74" s="112"/>
      <c r="WG74" s="112"/>
      <c r="WH74" s="112"/>
      <c r="WI74" s="112"/>
      <c r="WJ74" s="112"/>
      <c r="WK74" s="112"/>
      <c r="WL74" s="112"/>
      <c r="WM74" s="112"/>
      <c r="WN74" s="112"/>
      <c r="WO74" s="112"/>
      <c r="WP74" s="112"/>
      <c r="WQ74" s="112"/>
      <c r="WR74" s="112"/>
      <c r="WS74" s="112"/>
      <c r="WT74" s="112"/>
      <c r="WU74" s="112"/>
      <c r="WV74" s="112"/>
      <c r="WW74" s="112"/>
      <c r="WX74" s="112"/>
      <c r="WY74" s="112"/>
      <c r="WZ74" s="112"/>
      <c r="XA74" s="112"/>
      <c r="XB74" s="112"/>
      <c r="XC74" s="112"/>
      <c r="XD74" s="112"/>
      <c r="XE74" s="112"/>
      <c r="XF74" s="112"/>
      <c r="XG74" s="112"/>
      <c r="XH74" s="112"/>
      <c r="XI74" s="112"/>
      <c r="XJ74" s="112"/>
      <c r="XK74" s="112"/>
      <c r="XL74" s="112"/>
      <c r="XM74" s="112"/>
      <c r="XN74" s="112"/>
      <c r="XO74" s="112"/>
      <c r="XP74" s="112"/>
      <c r="XQ74" s="112"/>
      <c r="XR74" s="112"/>
      <c r="XS74" s="112"/>
      <c r="XT74" s="112"/>
      <c r="XU74" s="112"/>
      <c r="XV74" s="112"/>
      <c r="XW74" s="112"/>
      <c r="XX74" s="112"/>
      <c r="XY74" s="112"/>
      <c r="XZ74" s="112"/>
      <c r="YA74" s="112"/>
      <c r="YB74" s="112"/>
      <c r="YC74" s="112"/>
      <c r="YD74" s="112"/>
      <c r="YE74" s="112"/>
      <c r="YF74" s="112"/>
      <c r="YG74" s="112"/>
      <c r="YH74" s="112"/>
      <c r="YI74" s="112"/>
      <c r="YJ74" s="112"/>
      <c r="YK74" s="112"/>
      <c r="YL74" s="112"/>
      <c r="YM74" s="112"/>
      <c r="YN74" s="112"/>
      <c r="YO74" s="112"/>
      <c r="YP74" s="112"/>
      <c r="YQ74" s="112"/>
      <c r="YR74" s="112"/>
      <c r="YS74" s="112"/>
      <c r="YT74" s="112"/>
      <c r="YU74" s="112"/>
      <c r="YV74" s="112"/>
      <c r="YW74" s="112"/>
      <c r="YX74" s="112"/>
      <c r="YY74" s="112"/>
      <c r="YZ74" s="112"/>
      <c r="ZA74" s="112"/>
      <c r="ZB74" s="112"/>
      <c r="ZC74" s="112"/>
      <c r="ZD74" s="112"/>
      <c r="ZE74" s="112"/>
      <c r="ZF74" s="112"/>
      <c r="ZG74" s="112"/>
      <c r="ZH74" s="112"/>
      <c r="ZI74" s="112"/>
      <c r="ZJ74" s="112"/>
      <c r="ZK74" s="112"/>
      <c r="ZL74" s="112"/>
      <c r="ZM74" s="112"/>
      <c r="ZN74" s="112"/>
      <c r="ZO74" s="112"/>
      <c r="ZP74" s="112"/>
      <c r="ZQ74" s="112"/>
      <c r="ZR74" s="112"/>
      <c r="ZS74" s="112"/>
      <c r="ZT74" s="112"/>
      <c r="ZU74" s="112"/>
      <c r="ZV74" s="112"/>
      <c r="ZW74" s="112"/>
      <c r="ZX74" s="112"/>
      <c r="ZY74" s="112"/>
      <c r="ZZ74" s="112"/>
      <c r="AAA74" s="112"/>
      <c r="AAB74" s="112"/>
      <c r="AAC74" s="112"/>
      <c r="AAD74" s="112"/>
      <c r="AAE74" s="112"/>
      <c r="AAF74" s="112"/>
      <c r="AAG74" s="112"/>
      <c r="AAH74" s="112"/>
      <c r="AAI74" s="112"/>
      <c r="AAJ74" s="112"/>
      <c r="AAK74" s="112"/>
      <c r="AAL74" s="112"/>
      <c r="AAM74" s="112"/>
      <c r="AAN74" s="112"/>
      <c r="AAO74" s="112"/>
      <c r="AAP74" s="112"/>
      <c r="AAQ74" s="112"/>
      <c r="AAR74" s="112"/>
      <c r="AAS74" s="112"/>
      <c r="AAT74" s="112"/>
      <c r="AAU74" s="112"/>
      <c r="AAV74" s="112"/>
      <c r="AAW74" s="112"/>
      <c r="AAX74" s="112"/>
      <c r="AAY74" s="112"/>
      <c r="AAZ74" s="112"/>
      <c r="ABA74" s="112"/>
      <c r="ABB74" s="112"/>
      <c r="ABC74" s="112"/>
      <c r="ABD74" s="112"/>
      <c r="ABE74" s="112"/>
      <c r="ABF74" s="112"/>
      <c r="ABG74" s="112"/>
      <c r="ABH74" s="112"/>
      <c r="ABI74" s="112"/>
      <c r="ABJ74" s="112"/>
      <c r="ABK74" s="112"/>
      <c r="ABL74" s="112"/>
      <c r="ABM74" s="112"/>
      <c r="ABN74" s="112"/>
      <c r="ABO74" s="112"/>
      <c r="ABP74" s="112"/>
      <c r="ABQ74" s="112"/>
      <c r="ABR74" s="112"/>
      <c r="ABS74" s="112"/>
      <c r="ABT74" s="112"/>
      <c r="ABU74" s="112"/>
      <c r="ABV74" s="112"/>
      <c r="ABW74" s="112"/>
      <c r="ABX74" s="112"/>
      <c r="ABY74" s="112"/>
      <c r="ABZ74" s="112"/>
      <c r="ACA74" s="112"/>
      <c r="ACB74" s="112"/>
      <c r="ACC74" s="112"/>
      <c r="ACD74" s="112"/>
      <c r="ACE74" s="112"/>
      <c r="ACF74" s="112"/>
      <c r="ACG74" s="112"/>
      <c r="ACH74" s="112"/>
      <c r="ACI74" s="112"/>
      <c r="ACJ74" s="112"/>
      <c r="ACK74" s="112"/>
      <c r="ACL74" s="112"/>
      <c r="ACM74" s="112"/>
      <c r="ACN74" s="112"/>
      <c r="ACO74" s="112"/>
      <c r="ACP74" s="112"/>
      <c r="ACQ74" s="112"/>
      <c r="ACR74" s="112"/>
      <c r="ACS74" s="112"/>
      <c r="ACT74" s="112"/>
      <c r="ACU74" s="112"/>
      <c r="ACV74" s="112"/>
      <c r="ACW74" s="112"/>
      <c r="ACX74" s="112"/>
      <c r="ACY74" s="112"/>
      <c r="ACZ74" s="112"/>
      <c r="ADA74" s="112"/>
      <c r="ADB74" s="112"/>
      <c r="ADC74" s="112"/>
      <c r="ADD74" s="112"/>
      <c r="ADE74" s="112"/>
      <c r="ADF74" s="112"/>
      <c r="ADG74" s="112"/>
      <c r="ADH74" s="112"/>
      <c r="ADI74" s="112"/>
      <c r="ADJ74" s="112"/>
      <c r="ADK74" s="112"/>
      <c r="ADL74" s="112"/>
      <c r="ADM74" s="112"/>
      <c r="ADN74" s="112"/>
      <c r="ADO74" s="112"/>
      <c r="ADP74" s="112"/>
      <c r="ADQ74" s="112"/>
      <c r="ADR74" s="112"/>
      <c r="ADS74" s="112"/>
      <c r="ADT74" s="112"/>
      <c r="ADU74" s="112"/>
      <c r="ADV74" s="112"/>
      <c r="ADW74" s="112"/>
      <c r="ADX74" s="112"/>
      <c r="ADY74" s="112"/>
      <c r="ADZ74" s="112"/>
      <c r="AEA74" s="112"/>
      <c r="AEB74" s="112"/>
      <c r="AEC74" s="112"/>
      <c r="AED74" s="112"/>
      <c r="AEE74" s="112"/>
      <c r="AEF74" s="112"/>
      <c r="AEG74" s="112"/>
      <c r="AEH74" s="112"/>
      <c r="AEI74" s="112"/>
      <c r="AEJ74" s="112"/>
      <c r="AEK74" s="112"/>
      <c r="AEL74" s="112"/>
      <c r="AEM74" s="112"/>
      <c r="AEN74" s="112"/>
      <c r="AEO74" s="112"/>
      <c r="AEP74" s="112"/>
      <c r="AEQ74" s="112"/>
      <c r="AER74" s="112"/>
      <c r="AES74" s="112"/>
      <c r="AET74" s="112"/>
      <c r="AEU74" s="112"/>
      <c r="AEV74" s="112"/>
      <c r="AEW74" s="112"/>
      <c r="AEX74" s="112"/>
      <c r="AEY74" s="112"/>
      <c r="AEZ74" s="112"/>
      <c r="AFA74" s="112"/>
      <c r="AFB74" s="112"/>
      <c r="AFC74" s="112"/>
      <c r="AFD74" s="112"/>
      <c r="AFE74" s="112"/>
      <c r="AFF74" s="112"/>
      <c r="AFG74" s="112"/>
      <c r="AFH74" s="112"/>
      <c r="AFI74" s="112"/>
      <c r="AFJ74" s="112"/>
      <c r="AFK74" s="112"/>
      <c r="AFL74" s="112"/>
      <c r="AFM74" s="112"/>
      <c r="AFN74" s="112"/>
      <c r="AFO74" s="112"/>
      <c r="AFP74" s="112"/>
      <c r="AFQ74" s="112"/>
      <c r="AFR74" s="112"/>
      <c r="AFS74" s="112"/>
      <c r="AFT74" s="112"/>
      <c r="AFU74" s="112"/>
      <c r="AFV74" s="112"/>
      <c r="AFW74" s="112"/>
      <c r="AFX74" s="112"/>
      <c r="AFY74" s="112"/>
      <c r="AFZ74" s="112"/>
      <c r="AGA74" s="112"/>
      <c r="AGB74" s="112"/>
      <c r="AGC74" s="112"/>
      <c r="AGD74" s="112"/>
      <c r="AGE74" s="112"/>
      <c r="AGF74" s="112"/>
      <c r="AGG74" s="112"/>
      <c r="AGH74" s="112"/>
      <c r="AGI74" s="112"/>
      <c r="AGJ74" s="112"/>
      <c r="AGK74" s="112"/>
      <c r="AGL74" s="112"/>
      <c r="AGM74" s="112"/>
      <c r="AGN74" s="112"/>
      <c r="AGO74" s="112"/>
      <c r="AGP74" s="112"/>
      <c r="AGQ74" s="112"/>
      <c r="AGR74" s="112"/>
      <c r="AGS74" s="112"/>
      <c r="AGT74" s="112"/>
      <c r="AGU74" s="112"/>
      <c r="AGV74" s="112"/>
      <c r="AGW74" s="112"/>
      <c r="AGX74" s="112"/>
      <c r="AGY74" s="112"/>
      <c r="AGZ74" s="112"/>
      <c r="AHA74" s="112"/>
      <c r="AHB74" s="112"/>
      <c r="AHC74" s="112"/>
      <c r="AHD74" s="112"/>
      <c r="AHE74" s="112"/>
      <c r="AHF74" s="112"/>
      <c r="AHG74" s="112"/>
      <c r="AHH74" s="112"/>
      <c r="AHI74" s="112"/>
      <c r="AHJ74" s="112"/>
      <c r="AHK74" s="112"/>
      <c r="AHL74" s="112"/>
      <c r="AHM74" s="112"/>
      <c r="AHN74" s="112"/>
      <c r="AHO74" s="112"/>
      <c r="AHP74" s="112"/>
      <c r="AHQ74" s="112"/>
      <c r="AHR74" s="112"/>
      <c r="AHS74" s="112"/>
      <c r="AHT74" s="112"/>
      <c r="AHU74" s="112"/>
      <c r="AHV74" s="112"/>
      <c r="AHW74" s="112"/>
      <c r="AHX74" s="112"/>
      <c r="AHY74" s="112"/>
      <c r="AHZ74" s="112"/>
      <c r="AIA74" s="112"/>
      <c r="AIB74" s="112"/>
      <c r="AIC74" s="112"/>
      <c r="AID74" s="112"/>
      <c r="AIE74" s="112"/>
      <c r="AIF74" s="112"/>
      <c r="AIG74" s="112"/>
      <c r="AIH74" s="112"/>
      <c r="AII74" s="112"/>
      <c r="AIJ74" s="112"/>
      <c r="AIK74" s="112"/>
      <c r="AIL74" s="112"/>
      <c r="AIM74" s="112"/>
      <c r="AIN74" s="112"/>
      <c r="AIO74" s="112"/>
      <c r="AIP74" s="112"/>
      <c r="AIQ74" s="112"/>
      <c r="AIR74" s="112"/>
      <c r="AIS74" s="112"/>
      <c r="AIT74" s="112"/>
      <c r="AIU74" s="112"/>
      <c r="AIV74" s="112"/>
      <c r="AIW74" s="112"/>
      <c r="AIX74" s="112"/>
      <c r="AIY74" s="112"/>
      <c r="AIZ74" s="112"/>
      <c r="AJA74" s="112"/>
      <c r="AJB74" s="112"/>
      <c r="AJC74" s="112"/>
      <c r="AJD74" s="112"/>
      <c r="AJE74" s="112"/>
      <c r="AJF74" s="112"/>
      <c r="AJG74" s="112"/>
      <c r="AJH74" s="112"/>
      <c r="AJI74" s="112"/>
      <c r="AJJ74" s="112"/>
      <c r="AJK74" s="112"/>
      <c r="AJL74" s="112"/>
      <c r="AJM74" s="112"/>
      <c r="AJN74" s="112"/>
      <c r="AJO74" s="112"/>
      <c r="AJP74" s="112"/>
      <c r="AJQ74" s="112"/>
      <c r="AJR74" s="112"/>
      <c r="AJS74" s="112"/>
      <c r="AJT74" s="112"/>
      <c r="AJU74" s="112"/>
      <c r="AJV74" s="112"/>
      <c r="AJW74" s="112"/>
      <c r="AJX74" s="112"/>
      <c r="AJY74" s="112"/>
      <c r="AJZ74" s="112"/>
      <c r="AKA74" s="112"/>
      <c r="AKB74" s="112"/>
      <c r="AKC74" s="112"/>
      <c r="AKD74" s="112"/>
      <c r="AKE74" s="112"/>
      <c r="AKF74" s="112"/>
      <c r="AKG74" s="112"/>
      <c r="AKH74" s="112"/>
      <c r="AKI74" s="112"/>
      <c r="AKJ74" s="112"/>
      <c r="AKK74" s="112"/>
      <c r="AKL74" s="112"/>
      <c r="AKM74" s="112"/>
      <c r="AKN74" s="112"/>
      <c r="AKO74" s="112"/>
      <c r="AKP74" s="112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2"/>
      <c r="AMI74" s="112"/>
      <c r="AMJ74" s="112"/>
      <c r="AMK74" s="112"/>
      <c r="AML74" s="112"/>
      <c r="AMM74" s="112"/>
      <c r="AMN74" s="112"/>
      <c r="AMO74" s="112"/>
      <c r="AMP74" s="112"/>
      <c r="AMQ74" s="112"/>
      <c r="AMR74" s="112"/>
      <c r="AMS74" s="112"/>
      <c r="AMT74" s="112"/>
      <c r="AMU74" s="112"/>
      <c r="AMV74" s="112"/>
      <c r="AMW74" s="112"/>
      <c r="AMX74" s="112"/>
      <c r="AMY74" s="112"/>
      <c r="AMZ74" s="112"/>
      <c r="ANA74" s="112"/>
      <c r="ANB74" s="112"/>
      <c r="ANC74" s="112"/>
      <c r="AND74" s="112"/>
      <c r="ANE74" s="112"/>
      <c r="ANF74" s="112"/>
      <c r="ANG74" s="112"/>
      <c r="ANH74" s="112"/>
      <c r="ANI74" s="112"/>
      <c r="ANJ74" s="112"/>
      <c r="ANK74" s="112"/>
      <c r="ANL74" s="112"/>
      <c r="ANM74" s="112"/>
      <c r="ANN74" s="112"/>
      <c r="ANO74" s="112"/>
      <c r="ANP74" s="112"/>
      <c r="ANQ74" s="112"/>
      <c r="ANR74" s="112"/>
      <c r="ANS74" s="112"/>
      <c r="ANT74" s="112"/>
      <c r="ANU74" s="112"/>
      <c r="ANV74" s="112"/>
      <c r="ANW74" s="112"/>
      <c r="ANX74" s="112"/>
      <c r="ANY74" s="112"/>
      <c r="ANZ74" s="112"/>
      <c r="AOA74" s="112"/>
      <c r="AOB74" s="112"/>
      <c r="AOC74" s="112"/>
      <c r="AOD74" s="112"/>
      <c r="AOE74" s="112"/>
      <c r="AOF74" s="112"/>
      <c r="AOG74" s="112"/>
      <c r="AOH74" s="112"/>
      <c r="AOI74" s="112"/>
      <c r="AOJ74" s="112"/>
      <c r="AOK74" s="112"/>
      <c r="AOL74" s="112"/>
      <c r="AOM74" s="112"/>
      <c r="AON74" s="112"/>
      <c r="AOO74" s="112"/>
      <c r="AOP74" s="112"/>
      <c r="AOQ74" s="112"/>
      <c r="AOR74" s="112"/>
      <c r="AOS74" s="112"/>
      <c r="AOT74" s="112"/>
      <c r="AOU74" s="112"/>
      <c r="AOV74" s="112"/>
      <c r="AOW74" s="112"/>
      <c r="AOX74" s="112"/>
      <c r="AOY74" s="112"/>
      <c r="AOZ74" s="112"/>
      <c r="APA74" s="112"/>
      <c r="APB74" s="112"/>
      <c r="APC74" s="112"/>
      <c r="APD74" s="112"/>
      <c r="APE74" s="112"/>
      <c r="APF74" s="112"/>
      <c r="APG74" s="112"/>
      <c r="APH74" s="112"/>
      <c r="API74" s="112"/>
      <c r="APJ74" s="112"/>
      <c r="APK74" s="112"/>
      <c r="APL74" s="112"/>
      <c r="APM74" s="112"/>
      <c r="APN74" s="112"/>
      <c r="APO74" s="112"/>
      <c r="APP74" s="112"/>
      <c r="APQ74" s="112"/>
      <c r="APR74" s="112"/>
      <c r="APS74" s="112"/>
      <c r="APT74" s="112"/>
      <c r="APU74" s="112"/>
      <c r="APV74" s="112"/>
      <c r="APW74" s="112"/>
      <c r="APX74" s="112"/>
      <c r="APY74" s="112"/>
      <c r="APZ74" s="112"/>
      <c r="AQA74" s="112"/>
      <c r="AQB74" s="112"/>
      <c r="AQC74" s="112"/>
      <c r="AQD74" s="112"/>
      <c r="AQE74" s="112"/>
      <c r="AQF74" s="112"/>
      <c r="AQG74" s="112"/>
      <c r="AQH74" s="112"/>
      <c r="AQI74" s="112"/>
      <c r="AQJ74" s="112"/>
      <c r="AQK74" s="112"/>
      <c r="AQL74" s="112"/>
      <c r="AQM74" s="112"/>
      <c r="AQN74" s="112"/>
      <c r="AQO74" s="112"/>
      <c r="AQP74" s="112"/>
      <c r="AQQ74" s="112"/>
      <c r="AQR74" s="112"/>
      <c r="AQS74" s="112"/>
      <c r="AQT74" s="112"/>
      <c r="AQU74" s="112"/>
      <c r="AQV74" s="112"/>
      <c r="AQW74" s="112"/>
      <c r="AQX74" s="112"/>
      <c r="AQY74" s="112"/>
      <c r="AQZ74" s="112"/>
      <c r="ARA74" s="112"/>
      <c r="ARB74" s="112"/>
      <c r="ARC74" s="112"/>
      <c r="ARD74" s="112"/>
      <c r="ARE74" s="112"/>
      <c r="ARF74" s="112"/>
      <c r="ARG74" s="112"/>
      <c r="ARH74" s="112"/>
      <c r="ARI74" s="112"/>
      <c r="ARJ74" s="112"/>
      <c r="ARK74" s="112"/>
      <c r="ARL74" s="112"/>
      <c r="ARM74" s="112"/>
      <c r="ARN74" s="112"/>
      <c r="ARO74" s="112"/>
      <c r="ARP74" s="112"/>
      <c r="ARQ74" s="112"/>
      <c r="ARR74" s="112"/>
      <c r="ARS74" s="112"/>
      <c r="ART74" s="112"/>
      <c r="ARU74" s="112"/>
      <c r="ARV74" s="112"/>
      <c r="ARW74" s="112"/>
      <c r="ARX74" s="112"/>
      <c r="ARY74" s="112"/>
      <c r="ARZ74" s="112"/>
      <c r="ASA74" s="112"/>
      <c r="ASB74" s="112"/>
      <c r="ASC74" s="112"/>
      <c r="ASD74" s="112"/>
      <c r="ASE74" s="112"/>
      <c r="ASF74" s="112"/>
      <c r="ASG74" s="112"/>
      <c r="ASH74" s="112"/>
      <c r="ASI74" s="112"/>
      <c r="ASJ74" s="112"/>
      <c r="ASK74" s="112"/>
      <c r="ASL74" s="112"/>
      <c r="ASM74" s="112"/>
      <c r="ASN74" s="112"/>
      <c r="ASO74" s="112"/>
      <c r="ASP74" s="112"/>
      <c r="ASQ74" s="112"/>
      <c r="ASR74" s="112"/>
      <c r="ASS74" s="112"/>
      <c r="AST74" s="112"/>
      <c r="ASU74" s="112"/>
      <c r="ASV74" s="112"/>
      <c r="ASW74" s="112"/>
      <c r="ASX74" s="112"/>
      <c r="ASY74" s="112"/>
      <c r="ASZ74" s="112"/>
      <c r="ATA74" s="112"/>
      <c r="ATB74" s="112"/>
      <c r="ATC74" s="112"/>
      <c r="ATD74" s="112"/>
      <c r="ATE74" s="112"/>
      <c r="ATF74" s="112"/>
      <c r="ATG74" s="112"/>
      <c r="ATH74" s="112"/>
      <c r="ATI74" s="112"/>
      <c r="ATJ74" s="112"/>
      <c r="ATK74" s="112"/>
      <c r="ATL74" s="112"/>
      <c r="ATM74" s="112"/>
      <c r="ATN74" s="112"/>
      <c r="ATO74" s="112"/>
      <c r="ATP74" s="112"/>
      <c r="ATQ74" s="112"/>
      <c r="ATR74" s="112"/>
      <c r="ATS74" s="112"/>
      <c r="ATT74" s="112"/>
      <c r="ATU74" s="112"/>
      <c r="ATV74" s="112"/>
      <c r="ATW74" s="112"/>
      <c r="ATX74" s="112"/>
      <c r="ATY74" s="112"/>
      <c r="ATZ74" s="112"/>
      <c r="AUA74" s="112"/>
      <c r="AUB74" s="112"/>
      <c r="AUC74" s="112"/>
      <c r="AUD74" s="112"/>
      <c r="AUE74" s="112"/>
      <c r="AUF74" s="112"/>
      <c r="AUG74" s="112"/>
      <c r="AUH74" s="112"/>
      <c r="AUI74" s="112"/>
      <c r="AUJ74" s="112"/>
      <c r="AUK74" s="112"/>
      <c r="AUL74" s="112"/>
      <c r="AUM74" s="112"/>
      <c r="AUN74" s="112"/>
      <c r="AUO74" s="112"/>
      <c r="AUP74" s="112"/>
      <c r="AUQ74" s="112"/>
      <c r="AUR74" s="112"/>
      <c r="AUS74" s="112"/>
      <c r="AUT74" s="112"/>
      <c r="AUU74" s="112"/>
      <c r="AUV74" s="112"/>
      <c r="AUW74" s="112"/>
      <c r="AUX74" s="112"/>
      <c r="AUY74" s="112"/>
      <c r="AUZ74" s="112"/>
      <c r="AVA74" s="112"/>
      <c r="AVB74" s="112"/>
      <c r="AVC74" s="112"/>
      <c r="AVD74" s="112"/>
      <c r="AVE74" s="112"/>
      <c r="AVF74" s="112"/>
      <c r="AVG74" s="112"/>
      <c r="AVH74" s="112"/>
      <c r="AVI74" s="112"/>
      <c r="AVJ74" s="112"/>
      <c r="AVK74" s="112"/>
      <c r="AVL74" s="112"/>
      <c r="AVM74" s="112"/>
      <c r="AVN74" s="112"/>
      <c r="AVO74" s="112"/>
      <c r="AVP74" s="112"/>
      <c r="AVQ74" s="112"/>
      <c r="AVR74" s="112"/>
      <c r="AVS74" s="112"/>
      <c r="AVT74" s="112"/>
      <c r="AVU74" s="112"/>
      <c r="AVV74" s="112"/>
      <c r="AVW74" s="112"/>
      <c r="AVX74" s="112"/>
      <c r="AVY74" s="112"/>
      <c r="AVZ74" s="112"/>
      <c r="AWA74" s="112"/>
      <c r="AWB74" s="112"/>
      <c r="AWC74" s="112"/>
      <c r="AWD74" s="112"/>
      <c r="AWE74" s="112"/>
      <c r="AWF74" s="112"/>
      <c r="AWG74" s="112"/>
      <c r="AWH74" s="112"/>
      <c r="AWI74" s="112"/>
      <c r="AWJ74" s="112"/>
      <c r="AWK74" s="112"/>
      <c r="AWL74" s="112"/>
      <c r="AWM74" s="112"/>
      <c r="AWN74" s="112"/>
      <c r="AWO74" s="112"/>
      <c r="AWP74" s="112"/>
      <c r="AWQ74" s="112"/>
      <c r="AWR74" s="112"/>
      <c r="AWS74" s="112"/>
      <c r="AWT74" s="112"/>
      <c r="AWU74" s="112"/>
      <c r="AWV74" s="112"/>
      <c r="AWW74" s="112"/>
      <c r="AWX74" s="112"/>
      <c r="AWY74" s="112"/>
      <c r="AWZ74" s="112"/>
      <c r="AXA74" s="112"/>
      <c r="AXB74" s="112"/>
      <c r="AXC74" s="112"/>
      <c r="AXD74" s="112"/>
      <c r="AXE74" s="112"/>
      <c r="AXF74" s="112"/>
      <c r="AXG74" s="112"/>
      <c r="AXH74" s="112"/>
      <c r="AXI74" s="112"/>
      <c r="AXJ74" s="112"/>
      <c r="AXK74" s="112"/>
      <c r="AXL74" s="112"/>
      <c r="AXM74" s="112"/>
      <c r="AXN74" s="112"/>
      <c r="AXO74" s="112"/>
      <c r="AXP74" s="112"/>
      <c r="AXQ74" s="112"/>
      <c r="AXR74" s="112"/>
      <c r="AXS74" s="112"/>
      <c r="AXT74" s="112"/>
      <c r="AXU74" s="112"/>
      <c r="AXV74" s="112"/>
      <c r="AXW74" s="112"/>
      <c r="AXX74" s="112"/>
      <c r="AXY74" s="112"/>
      <c r="AXZ74" s="112"/>
      <c r="AYA74" s="112"/>
      <c r="AYB74" s="112"/>
      <c r="AYC74" s="112"/>
      <c r="AYD74" s="112"/>
      <c r="AYE74" s="112"/>
      <c r="AYF74" s="112"/>
      <c r="AYG74" s="112"/>
      <c r="AYH74" s="112"/>
      <c r="AYI74" s="112"/>
      <c r="AYJ74" s="112"/>
      <c r="AYK74" s="112"/>
      <c r="AYL74" s="112"/>
      <c r="AYM74" s="112"/>
      <c r="AYN74" s="112"/>
      <c r="AYO74" s="112"/>
      <c r="AYP74" s="112"/>
      <c r="AYQ74" s="112"/>
      <c r="AYR74" s="112"/>
      <c r="AYS74" s="112"/>
      <c r="AYT74" s="112"/>
      <c r="AYU74" s="112"/>
      <c r="AYV74" s="112"/>
      <c r="AYW74" s="112"/>
      <c r="AYX74" s="112"/>
      <c r="AYY74" s="112"/>
      <c r="AYZ74" s="112"/>
      <c r="AZA74" s="112"/>
      <c r="AZB74" s="112"/>
      <c r="AZC74" s="112"/>
      <c r="AZD74" s="112"/>
      <c r="AZE74" s="112"/>
      <c r="AZF74" s="112"/>
      <c r="AZG74" s="112"/>
      <c r="AZH74" s="112"/>
      <c r="AZI74" s="112"/>
      <c r="AZJ74" s="112"/>
      <c r="AZK74" s="112"/>
      <c r="AZL74" s="112"/>
      <c r="AZM74" s="112"/>
      <c r="AZN74" s="112"/>
      <c r="AZO74" s="112"/>
      <c r="AZP74" s="112"/>
      <c r="AZQ74" s="112"/>
      <c r="AZR74" s="112"/>
      <c r="AZS74" s="112"/>
      <c r="AZT74" s="112"/>
      <c r="AZU74" s="112"/>
      <c r="AZV74" s="112"/>
      <c r="AZW74" s="112"/>
      <c r="AZX74" s="112"/>
      <c r="AZY74" s="112"/>
      <c r="AZZ74" s="112"/>
      <c r="BAA74" s="112"/>
      <c r="BAB74" s="112"/>
      <c r="BAC74" s="112"/>
      <c r="BAD74" s="112"/>
      <c r="BAE74" s="112"/>
      <c r="BAF74" s="112"/>
      <c r="BAG74" s="112"/>
      <c r="BAH74" s="112"/>
      <c r="BAI74" s="112"/>
      <c r="BAJ74" s="112"/>
      <c r="BAK74" s="112"/>
      <c r="BAL74" s="112"/>
      <c r="BAM74" s="112"/>
      <c r="BAN74" s="112"/>
      <c r="BAO74" s="112"/>
      <c r="BAP74" s="112"/>
      <c r="BAQ74" s="112"/>
      <c r="BAR74" s="112"/>
      <c r="BAS74" s="112"/>
      <c r="BAT74" s="112"/>
      <c r="BAU74" s="112"/>
      <c r="BAV74" s="112"/>
      <c r="BAW74" s="112"/>
      <c r="BAX74" s="112"/>
      <c r="BAY74" s="112"/>
      <c r="BAZ74" s="112"/>
      <c r="BBA74" s="112"/>
      <c r="BBB74" s="112"/>
      <c r="BBC74" s="112"/>
      <c r="BBD74" s="112"/>
      <c r="BBE74" s="112"/>
      <c r="BBF74" s="112"/>
      <c r="BBG74" s="112"/>
      <c r="BBH74" s="112"/>
      <c r="BBI74" s="112"/>
      <c r="BBJ74" s="112"/>
      <c r="BBK74" s="112"/>
      <c r="BBL74" s="112"/>
      <c r="BBM74" s="112"/>
      <c r="BBN74" s="112"/>
      <c r="BBO74" s="112"/>
      <c r="BBP74" s="112"/>
      <c r="BBQ74" s="112"/>
      <c r="BBR74" s="112"/>
      <c r="BBS74" s="112"/>
      <c r="BBT74" s="112"/>
      <c r="BBU74" s="112"/>
      <c r="BBV74" s="112"/>
      <c r="BBW74" s="112"/>
      <c r="BBX74" s="112"/>
      <c r="BBY74" s="112"/>
      <c r="BBZ74" s="112"/>
      <c r="BCA74" s="112"/>
      <c r="BCB74" s="112"/>
      <c r="BCC74" s="112"/>
      <c r="BCD74" s="112"/>
      <c r="BCE74" s="112"/>
      <c r="BCF74" s="112"/>
      <c r="BCG74" s="112"/>
      <c r="BCH74" s="112"/>
      <c r="BCI74" s="112"/>
      <c r="BCJ74" s="112"/>
      <c r="BCK74" s="112"/>
      <c r="BCL74" s="112"/>
      <c r="BCM74" s="112"/>
      <c r="BCN74" s="112"/>
      <c r="BCO74" s="112"/>
      <c r="BCP74" s="112"/>
      <c r="BCQ74" s="112"/>
      <c r="BCR74" s="112"/>
      <c r="BCS74" s="112"/>
      <c r="BCT74" s="112"/>
      <c r="BCU74" s="112"/>
      <c r="BCV74" s="112"/>
      <c r="BCW74" s="112"/>
      <c r="BCX74" s="112"/>
      <c r="BCY74" s="112"/>
      <c r="BCZ74" s="112"/>
      <c r="BDA74" s="112"/>
      <c r="BDB74" s="112"/>
      <c r="BDC74" s="112"/>
      <c r="BDD74" s="112"/>
      <c r="BDE74" s="112"/>
      <c r="BDF74" s="112"/>
      <c r="BDG74" s="112"/>
      <c r="BDH74" s="112"/>
      <c r="BDI74" s="112"/>
      <c r="BDJ74" s="112"/>
      <c r="BDK74" s="112"/>
      <c r="BDL74" s="112"/>
      <c r="BDM74" s="112"/>
      <c r="BDN74" s="112"/>
      <c r="BDO74" s="112"/>
      <c r="BDP74" s="112"/>
      <c r="BDQ74" s="112"/>
      <c r="BDR74" s="112"/>
      <c r="BDS74" s="112"/>
      <c r="BDT74" s="112"/>
      <c r="BDU74" s="112"/>
      <c r="BDV74" s="112"/>
      <c r="BDW74" s="112"/>
      <c r="BDX74" s="112"/>
      <c r="BDY74" s="112"/>
      <c r="BDZ74" s="112"/>
      <c r="BEA74" s="112"/>
      <c r="BEB74" s="112"/>
      <c r="BEC74" s="112"/>
      <c r="BED74" s="112"/>
      <c r="BEE74" s="112"/>
      <c r="BEF74" s="112"/>
      <c r="BEG74" s="112"/>
      <c r="BEH74" s="112"/>
      <c r="BEI74" s="112"/>
      <c r="BEJ74" s="112"/>
      <c r="BEK74" s="112"/>
      <c r="BEL74" s="112"/>
      <c r="BEM74" s="112"/>
      <c r="BEN74" s="112"/>
      <c r="BEO74" s="112"/>
      <c r="BEP74" s="112"/>
      <c r="BEQ74" s="112"/>
      <c r="BER74" s="112"/>
      <c r="BES74" s="112"/>
      <c r="BET74" s="112"/>
      <c r="BEU74" s="112"/>
      <c r="BEV74" s="112"/>
      <c r="BEW74" s="112"/>
      <c r="BEX74" s="112"/>
      <c r="BEY74" s="112"/>
      <c r="BEZ74" s="112"/>
      <c r="BFA74" s="112"/>
      <c r="BFB74" s="112"/>
      <c r="BFC74" s="112"/>
      <c r="BFD74" s="112"/>
      <c r="BFE74" s="112"/>
      <c r="BFF74" s="112"/>
      <c r="BFG74" s="112"/>
      <c r="BFH74" s="112"/>
      <c r="BFI74" s="112"/>
      <c r="BFJ74" s="112"/>
      <c r="BFK74" s="112"/>
      <c r="BFL74" s="112"/>
      <c r="BFM74" s="112"/>
      <c r="BFN74" s="112"/>
      <c r="BFO74" s="112"/>
      <c r="BFP74" s="112"/>
      <c r="BFQ74" s="112"/>
      <c r="BFR74" s="112"/>
      <c r="BFS74" s="112"/>
      <c r="BFT74" s="112"/>
      <c r="BFU74" s="112"/>
      <c r="BFV74" s="112"/>
      <c r="BFW74" s="112"/>
      <c r="BFX74" s="112"/>
      <c r="BFY74" s="112"/>
      <c r="BFZ74" s="112"/>
      <c r="BGA74" s="112"/>
      <c r="BGB74" s="112"/>
      <c r="BGC74" s="112"/>
      <c r="BGD74" s="112"/>
      <c r="BGE74" s="112"/>
      <c r="BGF74" s="112"/>
      <c r="BGG74" s="112"/>
      <c r="BGH74" s="112"/>
      <c r="BGI74" s="112"/>
      <c r="BGJ74" s="112"/>
      <c r="BGK74" s="112"/>
      <c r="BGL74" s="112"/>
      <c r="BGM74" s="112"/>
      <c r="BGN74" s="112"/>
      <c r="BGO74" s="112"/>
      <c r="BGP74" s="112"/>
      <c r="BGQ74" s="112"/>
      <c r="BGR74" s="112"/>
      <c r="BGS74" s="112"/>
      <c r="BGT74" s="112"/>
      <c r="BGU74" s="112"/>
      <c r="BGV74" s="112"/>
      <c r="BGW74" s="112"/>
      <c r="BGX74" s="112"/>
      <c r="BGY74" s="112"/>
      <c r="BGZ74" s="112"/>
      <c r="BHA74" s="112"/>
      <c r="BHB74" s="112"/>
      <c r="BHC74" s="112"/>
      <c r="BHD74" s="112"/>
      <c r="BHE74" s="112"/>
      <c r="BHF74" s="112"/>
      <c r="BHG74" s="112"/>
      <c r="BHH74" s="112"/>
      <c r="BHI74" s="112"/>
      <c r="BHJ74" s="112"/>
      <c r="BHK74" s="112"/>
      <c r="BHL74" s="112"/>
      <c r="BHM74" s="112"/>
      <c r="BHN74" s="112"/>
      <c r="BHO74" s="112"/>
      <c r="BHP74" s="112"/>
      <c r="BHQ74" s="112"/>
      <c r="BHR74" s="112"/>
      <c r="BHS74" s="112"/>
      <c r="BHT74" s="112"/>
      <c r="BHU74" s="112"/>
      <c r="BHV74" s="112"/>
      <c r="BHW74" s="112"/>
      <c r="BHX74" s="112"/>
      <c r="BHY74" s="112"/>
      <c r="BHZ74" s="112"/>
      <c r="BIA74" s="112"/>
      <c r="BIB74" s="112"/>
      <c r="BIC74" s="112"/>
      <c r="BID74" s="112"/>
      <c r="BIE74" s="112"/>
      <c r="BIF74" s="112"/>
      <c r="BIG74" s="112"/>
      <c r="BIH74" s="112"/>
      <c r="BII74" s="112"/>
      <c r="BIJ74" s="112"/>
      <c r="BIK74" s="112"/>
      <c r="BIL74" s="112"/>
      <c r="BIM74" s="112"/>
      <c r="BIN74" s="112"/>
      <c r="BIO74" s="112"/>
      <c r="BIP74" s="112"/>
      <c r="BIQ74" s="112"/>
      <c r="BIR74" s="112"/>
      <c r="BIS74" s="112"/>
      <c r="BIT74" s="112"/>
      <c r="BIU74" s="112"/>
      <c r="BIV74" s="112"/>
      <c r="BIW74" s="112"/>
      <c r="BIX74" s="112"/>
      <c r="BIY74" s="112"/>
      <c r="BIZ74" s="112"/>
      <c r="BJA74" s="112"/>
      <c r="BJB74" s="112"/>
      <c r="BJC74" s="112"/>
      <c r="BJD74" s="112"/>
      <c r="BJE74" s="112"/>
      <c r="BJF74" s="112"/>
      <c r="BJG74" s="112"/>
      <c r="BJH74" s="112"/>
      <c r="BJI74" s="112"/>
      <c r="BJJ74" s="112"/>
      <c r="BJK74" s="112"/>
      <c r="BJL74" s="112"/>
      <c r="BJM74" s="112"/>
      <c r="BJN74" s="112"/>
      <c r="BJO74" s="112"/>
      <c r="BJP74" s="112"/>
      <c r="BJQ74" s="112"/>
      <c r="BJR74" s="112"/>
      <c r="BJS74" s="112"/>
      <c r="BJT74" s="112"/>
      <c r="BJU74" s="112"/>
      <c r="BJV74" s="112"/>
      <c r="BJW74" s="112"/>
      <c r="BJX74" s="112"/>
      <c r="BJY74" s="112"/>
      <c r="BJZ74" s="112"/>
      <c r="BKA74" s="112"/>
      <c r="BKB74" s="112"/>
      <c r="BKC74" s="112"/>
      <c r="BKD74" s="112"/>
      <c r="BKE74" s="112"/>
      <c r="BKF74" s="112"/>
      <c r="BKG74" s="112"/>
      <c r="BKH74" s="112"/>
      <c r="BKI74" s="112"/>
      <c r="BKJ74" s="112"/>
      <c r="BKK74" s="112"/>
      <c r="BKL74" s="112"/>
      <c r="BKM74" s="112"/>
      <c r="BKN74" s="112"/>
      <c r="BKO74" s="112"/>
      <c r="BKP74" s="112"/>
      <c r="BKQ74" s="112"/>
      <c r="BKR74" s="112"/>
      <c r="BKS74" s="112"/>
      <c r="BKT74" s="112"/>
      <c r="BKU74" s="112"/>
      <c r="BKV74" s="112"/>
      <c r="BKW74" s="112"/>
      <c r="BKX74" s="112"/>
      <c r="BKY74" s="112"/>
      <c r="BKZ74" s="112"/>
      <c r="BLA74" s="112"/>
      <c r="BLB74" s="112"/>
      <c r="BLC74" s="112"/>
      <c r="BLD74" s="112"/>
      <c r="BLE74" s="112"/>
      <c r="BLF74" s="112"/>
      <c r="BLG74" s="112"/>
      <c r="BLH74" s="112"/>
      <c r="BLI74" s="112"/>
      <c r="BLJ74" s="112"/>
      <c r="BLK74" s="112"/>
      <c r="BLL74" s="112"/>
      <c r="BLM74" s="112"/>
      <c r="BLN74" s="112"/>
      <c r="BLO74" s="112"/>
      <c r="BLP74" s="112"/>
      <c r="BLQ74" s="112"/>
      <c r="BLR74" s="112"/>
      <c r="BLS74" s="112"/>
      <c r="BLT74" s="112"/>
      <c r="BLU74" s="112"/>
      <c r="BLV74" s="112"/>
      <c r="BLW74" s="112"/>
      <c r="BLX74" s="112"/>
      <c r="BLY74" s="112"/>
      <c r="BLZ74" s="112"/>
      <c r="BMA74" s="112"/>
      <c r="BMB74" s="112"/>
      <c r="BMC74" s="112"/>
      <c r="BMD74" s="112"/>
      <c r="BME74" s="112"/>
      <c r="BMF74" s="112"/>
      <c r="BMG74" s="112"/>
      <c r="BMH74" s="112"/>
      <c r="BMI74" s="112"/>
      <c r="BMJ74" s="112"/>
      <c r="BMK74" s="112"/>
      <c r="BML74" s="112"/>
      <c r="BMM74" s="112"/>
      <c r="BMN74" s="112"/>
      <c r="BMO74" s="112"/>
      <c r="BMP74" s="112"/>
      <c r="BMQ74" s="112"/>
      <c r="BMR74" s="112"/>
      <c r="BMS74" s="112"/>
      <c r="BMT74" s="112"/>
      <c r="BMU74" s="112"/>
      <c r="BMV74" s="112"/>
      <c r="BMW74" s="112"/>
      <c r="BMX74" s="112"/>
      <c r="BMY74" s="112"/>
      <c r="BMZ74" s="112"/>
      <c r="BNA74" s="112"/>
      <c r="BNB74" s="112"/>
      <c r="BNC74" s="112"/>
      <c r="BND74" s="112"/>
      <c r="BNE74" s="112"/>
      <c r="BNF74" s="112"/>
      <c r="BNG74" s="112"/>
      <c r="BNH74" s="112"/>
      <c r="BNI74" s="112"/>
      <c r="BNJ74" s="112"/>
      <c r="BNK74" s="112"/>
      <c r="BNL74" s="112"/>
      <c r="BNM74" s="112"/>
      <c r="BNN74" s="112"/>
      <c r="BNO74" s="112"/>
      <c r="BNP74" s="112"/>
      <c r="BNQ74" s="112"/>
      <c r="BNR74" s="112"/>
      <c r="BNS74" s="112"/>
      <c r="BNT74" s="112"/>
      <c r="BNU74" s="112"/>
      <c r="BNV74" s="112"/>
      <c r="BNW74" s="112"/>
      <c r="BNX74" s="112"/>
      <c r="BNY74" s="112"/>
      <c r="BNZ74" s="112"/>
      <c r="BOA74" s="112"/>
      <c r="BOB74" s="112"/>
      <c r="BOC74" s="112"/>
      <c r="BOD74" s="112"/>
      <c r="BOE74" s="112"/>
      <c r="BOF74" s="112"/>
      <c r="BOG74" s="112"/>
      <c r="BOH74" s="112"/>
      <c r="BOI74" s="112"/>
      <c r="BOJ74" s="112"/>
      <c r="BOK74" s="112"/>
      <c r="BOL74" s="112"/>
      <c r="BOM74" s="112"/>
      <c r="BON74" s="112"/>
      <c r="BOO74" s="112"/>
      <c r="BOP74" s="112"/>
      <c r="BOQ74" s="112"/>
      <c r="BOR74" s="112"/>
      <c r="BOS74" s="112"/>
      <c r="BOT74" s="112"/>
      <c r="BOU74" s="112"/>
      <c r="BOV74" s="112"/>
      <c r="BOW74" s="112"/>
      <c r="BOX74" s="112"/>
      <c r="BOY74" s="112"/>
      <c r="BOZ74" s="112"/>
      <c r="BPA74" s="112"/>
      <c r="BPB74" s="112"/>
      <c r="BPC74" s="112"/>
      <c r="BPD74" s="112"/>
      <c r="BPE74" s="112"/>
      <c r="BPF74" s="112"/>
      <c r="BPG74" s="112"/>
      <c r="BPH74" s="112"/>
      <c r="BPI74" s="112"/>
      <c r="BPJ74" s="112"/>
      <c r="BPK74" s="112"/>
      <c r="BPL74" s="112"/>
      <c r="BPM74" s="112"/>
      <c r="BPN74" s="112"/>
      <c r="BPO74" s="112"/>
      <c r="BPP74" s="112"/>
      <c r="BPQ74" s="112"/>
      <c r="BPR74" s="112"/>
      <c r="BPS74" s="112"/>
      <c r="BPT74" s="112"/>
      <c r="BPU74" s="112"/>
      <c r="BPV74" s="112"/>
      <c r="BPW74" s="112"/>
      <c r="BPX74" s="112"/>
      <c r="BPY74" s="112"/>
      <c r="BPZ74" s="112"/>
      <c r="BQA74" s="112"/>
      <c r="BQB74" s="112"/>
      <c r="BQC74" s="112"/>
      <c r="BQD74" s="112"/>
      <c r="BQE74" s="112"/>
      <c r="BQF74" s="112"/>
      <c r="BQG74" s="112"/>
      <c r="BQH74" s="112"/>
      <c r="BQI74" s="112"/>
      <c r="BQJ74" s="112"/>
      <c r="BQK74" s="112"/>
      <c r="BQL74" s="112"/>
      <c r="BQM74" s="112"/>
      <c r="BQN74" s="112"/>
      <c r="BQO74" s="112"/>
      <c r="BQP74" s="112"/>
      <c r="BQQ74" s="112"/>
      <c r="BQR74" s="112"/>
      <c r="BQS74" s="112"/>
      <c r="BQT74" s="112"/>
      <c r="BQU74" s="112"/>
      <c r="BQV74" s="112"/>
      <c r="BQW74" s="112"/>
      <c r="BQX74" s="112"/>
      <c r="BQY74" s="112"/>
      <c r="BQZ74" s="112"/>
      <c r="BRA74" s="112"/>
      <c r="BRB74" s="112"/>
      <c r="BRC74" s="112"/>
      <c r="BRD74" s="112"/>
      <c r="BRE74" s="112"/>
      <c r="BRF74" s="112"/>
      <c r="BRG74" s="112"/>
      <c r="BRH74" s="112"/>
      <c r="BRI74" s="112"/>
      <c r="BRJ74" s="112"/>
      <c r="BRK74" s="112"/>
      <c r="BRL74" s="112"/>
      <c r="BRM74" s="112"/>
      <c r="BRN74" s="112"/>
      <c r="BRO74" s="112"/>
      <c r="BRP74" s="112"/>
      <c r="BRQ74" s="112"/>
      <c r="BRR74" s="112"/>
      <c r="BRS74" s="112"/>
      <c r="BRT74" s="112"/>
      <c r="BRU74" s="112"/>
      <c r="BRV74" s="112"/>
      <c r="BRW74" s="112"/>
      <c r="BRX74" s="112"/>
      <c r="BRY74" s="112"/>
      <c r="BRZ74" s="112"/>
      <c r="BSA74" s="112"/>
      <c r="BSB74" s="112"/>
      <c r="BSC74" s="112"/>
      <c r="BSD74" s="112"/>
      <c r="BSE74" s="112"/>
      <c r="BSF74" s="112"/>
      <c r="BSG74" s="112"/>
      <c r="BSH74" s="112"/>
      <c r="BSI74" s="112"/>
      <c r="BSJ74" s="112"/>
      <c r="BSK74" s="112"/>
      <c r="BSL74" s="112"/>
      <c r="BSM74" s="112"/>
      <c r="BSN74" s="112"/>
      <c r="BSO74" s="112"/>
      <c r="BSP74" s="112"/>
      <c r="BSQ74" s="112"/>
      <c r="BSR74" s="112"/>
      <c r="BSS74" s="112"/>
      <c r="BST74" s="112"/>
      <c r="BSU74" s="112"/>
      <c r="BSV74" s="112"/>
      <c r="BSW74" s="112"/>
      <c r="BSX74" s="112"/>
      <c r="BSY74" s="112"/>
      <c r="BSZ74" s="112"/>
      <c r="BTA74" s="112"/>
      <c r="BTB74" s="112"/>
      <c r="BTC74" s="112"/>
      <c r="BTD74" s="112"/>
      <c r="BTE74" s="112"/>
      <c r="BTF74" s="112"/>
      <c r="BTG74" s="112"/>
      <c r="BTH74" s="112"/>
      <c r="BTI74" s="112"/>
      <c r="BTJ74" s="112"/>
      <c r="BTK74" s="112"/>
      <c r="BTL74" s="112"/>
      <c r="BTM74" s="112"/>
      <c r="BTN74" s="112"/>
      <c r="BTO74" s="112"/>
      <c r="BTP74" s="112"/>
      <c r="BTQ74" s="112"/>
      <c r="BTR74" s="112"/>
      <c r="BTS74" s="112"/>
      <c r="BTT74" s="112"/>
      <c r="BTU74" s="112"/>
      <c r="BTV74" s="112"/>
      <c r="BTW74" s="112"/>
      <c r="BTX74" s="112"/>
      <c r="BTY74" s="112"/>
      <c r="BTZ74" s="112"/>
      <c r="BUA74" s="112"/>
      <c r="BUB74" s="112"/>
      <c r="BUC74" s="112"/>
      <c r="BUD74" s="112"/>
      <c r="BUE74" s="112"/>
      <c r="BUF74" s="112"/>
      <c r="BUG74" s="112"/>
      <c r="BUH74" s="112"/>
      <c r="BUI74" s="112"/>
      <c r="BUJ74" s="112"/>
      <c r="BUK74" s="112"/>
      <c r="BUL74" s="112"/>
      <c r="BUM74" s="112"/>
      <c r="BUN74" s="112"/>
      <c r="BUO74" s="112"/>
      <c r="BUP74" s="112"/>
      <c r="BUQ74" s="112"/>
      <c r="BUR74" s="112"/>
      <c r="BUS74" s="112"/>
      <c r="BUT74" s="112"/>
      <c r="BUU74" s="112"/>
      <c r="BUV74" s="112"/>
      <c r="BUW74" s="112"/>
      <c r="BUX74" s="112"/>
      <c r="BUY74" s="112"/>
      <c r="BUZ74" s="112"/>
      <c r="BVA74" s="112"/>
      <c r="BVB74" s="112"/>
      <c r="BVC74" s="112"/>
      <c r="BVD74" s="112"/>
      <c r="BVE74" s="112"/>
      <c r="BVF74" s="112"/>
      <c r="BVG74" s="112"/>
      <c r="BVH74" s="112"/>
      <c r="BVI74" s="112"/>
      <c r="BVJ74" s="112"/>
      <c r="BVK74" s="112"/>
      <c r="BVL74" s="112"/>
      <c r="BVM74" s="112"/>
      <c r="BVN74" s="112"/>
      <c r="BVO74" s="112"/>
      <c r="BVP74" s="112"/>
      <c r="BVQ74" s="112"/>
      <c r="BVR74" s="112"/>
      <c r="BVS74" s="112"/>
      <c r="BVT74" s="112"/>
      <c r="BVU74" s="112"/>
      <c r="BVV74" s="112"/>
      <c r="BVW74" s="112"/>
      <c r="BVX74" s="112"/>
      <c r="BVY74" s="112"/>
      <c r="BVZ74" s="112"/>
      <c r="BWA74" s="112"/>
      <c r="BWB74" s="112"/>
      <c r="BWC74" s="112"/>
      <c r="BWD74" s="112"/>
      <c r="BWE74" s="112"/>
      <c r="BWF74" s="112"/>
      <c r="BWG74" s="112"/>
      <c r="BWH74" s="112"/>
      <c r="BWI74" s="112"/>
      <c r="BWJ74" s="112"/>
      <c r="BWK74" s="112"/>
      <c r="BWL74" s="112"/>
      <c r="BWM74" s="112"/>
      <c r="BWN74" s="112"/>
      <c r="BWO74" s="112"/>
      <c r="BWP74" s="112"/>
      <c r="BWQ74" s="112"/>
      <c r="BWR74" s="112"/>
      <c r="BWS74" s="112"/>
      <c r="BWT74" s="112"/>
      <c r="BWU74" s="112"/>
      <c r="BWV74" s="112"/>
      <c r="BWW74" s="112"/>
      <c r="BWX74" s="112"/>
      <c r="BWY74" s="112"/>
      <c r="BWZ74" s="112"/>
      <c r="BXA74" s="112"/>
      <c r="BXB74" s="112"/>
      <c r="BXC74" s="112"/>
      <c r="BXD74" s="112"/>
      <c r="BXE74" s="112"/>
      <c r="BXF74" s="112"/>
      <c r="BXG74" s="112"/>
      <c r="BXH74" s="112"/>
      <c r="BXI74" s="112"/>
      <c r="BXJ74" s="112"/>
      <c r="BXK74" s="112"/>
      <c r="BXL74" s="112"/>
      <c r="BXM74" s="112"/>
      <c r="BXN74" s="112"/>
      <c r="BXO74" s="112"/>
      <c r="BXP74" s="112"/>
      <c r="BXQ74" s="112"/>
      <c r="BXR74" s="112"/>
      <c r="BXS74" s="112"/>
      <c r="BXT74" s="112"/>
      <c r="BXU74" s="112"/>
      <c r="BXV74" s="112"/>
      <c r="BXW74" s="112"/>
      <c r="BXX74" s="112"/>
      <c r="BXY74" s="112"/>
      <c r="BXZ74" s="112"/>
      <c r="BYA74" s="112"/>
      <c r="BYB74" s="112"/>
      <c r="BYC74" s="112"/>
      <c r="BYD74" s="112"/>
      <c r="BYE74" s="112"/>
      <c r="BYF74" s="112"/>
      <c r="BYG74" s="112"/>
      <c r="BYH74" s="112"/>
      <c r="BYI74" s="112"/>
      <c r="BYJ74" s="112"/>
      <c r="BYK74" s="112"/>
      <c r="BYL74" s="112"/>
      <c r="BYM74" s="112"/>
      <c r="BYN74" s="112"/>
      <c r="BYO74" s="112"/>
      <c r="BYP74" s="112"/>
      <c r="BYQ74" s="112"/>
      <c r="BYR74" s="112"/>
      <c r="BYS74" s="112"/>
      <c r="BYT74" s="112"/>
      <c r="BYU74" s="112"/>
      <c r="BYV74" s="112"/>
      <c r="BYW74" s="112"/>
      <c r="BYX74" s="112"/>
      <c r="BYY74" s="112"/>
      <c r="BYZ74" s="112"/>
      <c r="BZA74" s="112"/>
      <c r="BZB74" s="112"/>
      <c r="BZC74" s="112"/>
      <c r="BZD74" s="112"/>
      <c r="BZE74" s="112"/>
      <c r="BZF74" s="112"/>
      <c r="BZG74" s="112"/>
      <c r="BZH74" s="112"/>
      <c r="BZI74" s="112"/>
      <c r="BZJ74" s="112"/>
      <c r="BZK74" s="112"/>
      <c r="BZL74" s="112"/>
      <c r="BZM74" s="112"/>
      <c r="BZN74" s="112"/>
      <c r="BZO74" s="112"/>
      <c r="BZP74" s="112"/>
      <c r="BZQ74" s="112"/>
      <c r="BZR74" s="112"/>
      <c r="BZS74" s="112"/>
      <c r="BZT74" s="112"/>
      <c r="BZU74" s="112"/>
      <c r="BZV74" s="112"/>
      <c r="BZW74" s="112"/>
      <c r="BZX74" s="112"/>
      <c r="BZY74" s="112"/>
      <c r="BZZ74" s="112"/>
      <c r="CAA74" s="112"/>
      <c r="CAB74" s="112"/>
      <c r="CAC74" s="112"/>
      <c r="CAD74" s="112"/>
      <c r="CAE74" s="112"/>
      <c r="CAF74" s="112"/>
      <c r="CAG74" s="112"/>
      <c r="CAH74" s="112"/>
      <c r="CAI74" s="112"/>
      <c r="CAJ74" s="112"/>
      <c r="CAK74" s="112"/>
      <c r="CAL74" s="112"/>
      <c r="CAM74" s="112"/>
      <c r="CAN74" s="112"/>
      <c r="CAO74" s="112"/>
      <c r="CAP74" s="112"/>
      <c r="CAQ74" s="112"/>
      <c r="CAR74" s="112"/>
      <c r="CAS74" s="112"/>
      <c r="CAT74" s="112"/>
      <c r="CAU74" s="112"/>
      <c r="CAV74" s="112"/>
      <c r="CAW74" s="112"/>
      <c r="CAX74" s="112"/>
      <c r="CAY74" s="112"/>
      <c r="CAZ74" s="112"/>
      <c r="CBA74" s="112"/>
      <c r="CBB74" s="112"/>
      <c r="CBC74" s="112"/>
      <c r="CBD74" s="112"/>
      <c r="CBE74" s="112"/>
      <c r="CBF74" s="112"/>
      <c r="CBG74" s="112"/>
      <c r="CBH74" s="112"/>
      <c r="CBI74" s="112"/>
      <c r="CBJ74" s="112"/>
      <c r="CBK74" s="112"/>
      <c r="CBL74" s="112"/>
      <c r="CBM74" s="112"/>
      <c r="CBN74" s="112"/>
      <c r="CBO74" s="112"/>
      <c r="CBP74" s="112"/>
      <c r="CBQ74" s="112"/>
      <c r="CBR74" s="112"/>
      <c r="CBS74" s="112"/>
      <c r="CBT74" s="112"/>
      <c r="CBU74" s="112"/>
      <c r="CBV74" s="112"/>
      <c r="CBW74" s="112"/>
      <c r="CBX74" s="112"/>
      <c r="CBY74" s="112"/>
      <c r="CBZ74" s="112"/>
      <c r="CCA74" s="112"/>
      <c r="CCB74" s="112"/>
      <c r="CCC74" s="112"/>
      <c r="CCD74" s="112"/>
      <c r="CCE74" s="112"/>
      <c r="CCF74" s="112"/>
      <c r="CCG74" s="112"/>
      <c r="CCH74" s="112"/>
      <c r="CCI74" s="112"/>
      <c r="CCJ74" s="112"/>
      <c r="CCK74" s="112"/>
      <c r="CCL74" s="112"/>
      <c r="CCM74" s="112"/>
      <c r="CCN74" s="112"/>
      <c r="CCO74" s="112"/>
      <c r="CCP74" s="112"/>
      <c r="CCQ74" s="112"/>
      <c r="CCR74" s="112"/>
      <c r="CCS74" s="112"/>
      <c r="CCT74" s="112"/>
      <c r="CCU74" s="112"/>
      <c r="CCV74" s="112"/>
      <c r="CCW74" s="112"/>
      <c r="CCX74" s="112"/>
      <c r="CCY74" s="112"/>
      <c r="CCZ74" s="112"/>
      <c r="CDA74" s="112"/>
      <c r="CDB74" s="112"/>
      <c r="CDC74" s="112"/>
      <c r="CDD74" s="112"/>
      <c r="CDE74" s="112"/>
      <c r="CDF74" s="112"/>
      <c r="CDG74" s="112"/>
      <c r="CDH74" s="112"/>
      <c r="CDI74" s="112"/>
      <c r="CDJ74" s="112"/>
      <c r="CDK74" s="112"/>
      <c r="CDL74" s="112"/>
      <c r="CDM74" s="112"/>
      <c r="CDN74" s="112"/>
      <c r="CDO74" s="112"/>
      <c r="CDP74" s="112"/>
      <c r="CDQ74" s="112"/>
      <c r="CDR74" s="112"/>
      <c r="CDS74" s="112"/>
      <c r="CDT74" s="112"/>
      <c r="CDU74" s="112"/>
      <c r="CDV74" s="112"/>
      <c r="CDW74" s="112"/>
      <c r="CDX74" s="112"/>
      <c r="CDY74" s="112"/>
      <c r="CDZ74" s="112"/>
      <c r="CEA74" s="112"/>
      <c r="CEB74" s="112"/>
      <c r="CEC74" s="112"/>
      <c r="CED74" s="112"/>
      <c r="CEE74" s="112"/>
      <c r="CEF74" s="112"/>
      <c r="CEG74" s="112"/>
      <c r="CEH74" s="112"/>
      <c r="CEI74" s="112"/>
      <c r="CEJ74" s="112"/>
      <c r="CEK74" s="112"/>
      <c r="CEL74" s="112"/>
      <c r="CEM74" s="112"/>
      <c r="CEN74" s="112"/>
      <c r="CEO74" s="112"/>
      <c r="CEP74" s="112"/>
      <c r="CEQ74" s="112"/>
      <c r="CER74" s="112"/>
      <c r="CES74" s="112"/>
      <c r="CET74" s="112"/>
      <c r="CEU74" s="112"/>
      <c r="CEV74" s="112"/>
      <c r="CEW74" s="112"/>
      <c r="CEX74" s="112"/>
      <c r="CEY74" s="112"/>
      <c r="CEZ74" s="112"/>
      <c r="CFA74" s="112"/>
      <c r="CFB74" s="112"/>
      <c r="CFC74" s="112"/>
      <c r="CFD74" s="112"/>
      <c r="CFE74" s="112"/>
      <c r="CFF74" s="112"/>
      <c r="CFG74" s="112"/>
      <c r="CFH74" s="112"/>
      <c r="CFI74" s="112"/>
      <c r="CFJ74" s="112"/>
      <c r="CFK74" s="112"/>
      <c r="CFL74" s="112"/>
      <c r="CFM74" s="112"/>
      <c r="CFN74" s="112"/>
      <c r="CFO74" s="112"/>
      <c r="CFP74" s="112"/>
      <c r="CFQ74" s="112"/>
      <c r="CFR74" s="112"/>
      <c r="CFS74" s="112"/>
      <c r="CFT74" s="112"/>
      <c r="CFU74" s="112"/>
      <c r="CFV74" s="112"/>
      <c r="CFW74" s="112"/>
      <c r="CFX74" s="112"/>
      <c r="CFY74" s="112"/>
      <c r="CFZ74" s="112"/>
      <c r="CGA74" s="112"/>
      <c r="CGB74" s="112"/>
      <c r="CGC74" s="112"/>
      <c r="CGD74" s="112"/>
      <c r="CGE74" s="112"/>
      <c r="CGF74" s="112"/>
      <c r="CGG74" s="112"/>
      <c r="CGH74" s="112"/>
      <c r="CGI74" s="112"/>
      <c r="CGJ74" s="112"/>
      <c r="CGK74" s="112"/>
      <c r="CGL74" s="112"/>
      <c r="CGM74" s="112"/>
      <c r="CGN74" s="112"/>
      <c r="CGO74" s="112"/>
      <c r="CGP74" s="112"/>
      <c r="CGQ74" s="112"/>
      <c r="CGR74" s="112"/>
      <c r="CGS74" s="112"/>
      <c r="CGT74" s="112"/>
      <c r="CGU74" s="112"/>
      <c r="CGV74" s="112"/>
      <c r="CGW74" s="112"/>
      <c r="CGX74" s="112"/>
      <c r="CGY74" s="112"/>
      <c r="CGZ74" s="112"/>
      <c r="CHA74" s="112"/>
      <c r="CHB74" s="112"/>
      <c r="CHC74" s="112"/>
      <c r="CHD74" s="112"/>
      <c r="CHE74" s="112"/>
      <c r="CHF74" s="112"/>
      <c r="CHG74" s="112"/>
      <c r="CHH74" s="112"/>
      <c r="CHI74" s="112"/>
      <c r="CHJ74" s="112"/>
      <c r="CHK74" s="112"/>
      <c r="CHL74" s="112"/>
      <c r="CHM74" s="112"/>
      <c r="CHN74" s="112"/>
      <c r="CHO74" s="112"/>
      <c r="CHP74" s="112"/>
      <c r="CHQ74" s="112"/>
      <c r="CHR74" s="112"/>
      <c r="CHS74" s="112"/>
      <c r="CHT74" s="112"/>
      <c r="CHU74" s="112"/>
      <c r="CHV74" s="112"/>
      <c r="CHW74" s="112"/>
      <c r="CHX74" s="112"/>
      <c r="CHY74" s="112"/>
      <c r="CHZ74" s="112"/>
      <c r="CIA74" s="112"/>
      <c r="CIB74" s="112"/>
      <c r="CIC74" s="112"/>
      <c r="CID74" s="112"/>
      <c r="CIE74" s="112"/>
      <c r="CIF74" s="112"/>
      <c r="CIG74" s="112"/>
      <c r="CIH74" s="112"/>
      <c r="CII74" s="112"/>
      <c r="CIJ74" s="112"/>
      <c r="CIK74" s="112"/>
      <c r="CIL74" s="112"/>
      <c r="CIM74" s="112"/>
      <c r="CIN74" s="112"/>
      <c r="CIO74" s="112"/>
      <c r="CIP74" s="112"/>
      <c r="CIQ74" s="112"/>
      <c r="CIR74" s="112"/>
      <c r="CIS74" s="112"/>
      <c r="CIT74" s="112"/>
      <c r="CIU74" s="112"/>
      <c r="CIV74" s="112"/>
      <c r="CIW74" s="112"/>
      <c r="CIX74" s="112"/>
      <c r="CIY74" s="112"/>
      <c r="CIZ74" s="112"/>
      <c r="CJA74" s="112"/>
      <c r="CJB74" s="112"/>
      <c r="CJC74" s="112"/>
      <c r="CJD74" s="112"/>
      <c r="CJE74" s="112"/>
      <c r="CJF74" s="112"/>
      <c r="CJG74" s="112"/>
      <c r="CJH74" s="112"/>
      <c r="CJI74" s="112"/>
      <c r="CJJ74" s="112"/>
      <c r="CJK74" s="112"/>
      <c r="CJL74" s="112"/>
      <c r="CJM74" s="112"/>
      <c r="CJN74" s="112"/>
      <c r="CJO74" s="112"/>
      <c r="CJP74" s="112"/>
      <c r="CJQ74" s="112"/>
      <c r="CJR74" s="112"/>
      <c r="CJS74" s="112"/>
      <c r="CJT74" s="112"/>
      <c r="CJU74" s="112"/>
      <c r="CJV74" s="112"/>
      <c r="CJW74" s="112"/>
      <c r="CJX74" s="112"/>
      <c r="CJY74" s="112"/>
      <c r="CJZ74" s="112"/>
      <c r="CKA74" s="112"/>
      <c r="CKB74" s="112"/>
      <c r="CKC74" s="112"/>
      <c r="CKD74" s="112"/>
      <c r="CKE74" s="112"/>
      <c r="CKF74" s="112"/>
      <c r="CKG74" s="112"/>
      <c r="CKH74" s="112"/>
      <c r="CKI74" s="112"/>
      <c r="CKJ74" s="112"/>
      <c r="CKK74" s="112"/>
      <c r="CKL74" s="112"/>
      <c r="CKM74" s="112"/>
      <c r="CKN74" s="112"/>
      <c r="CKO74" s="112"/>
      <c r="CKP74" s="112"/>
      <c r="CKQ74" s="112"/>
      <c r="CKR74" s="112"/>
      <c r="CKS74" s="112"/>
      <c r="CKT74" s="112"/>
      <c r="CKU74" s="112"/>
      <c r="CKV74" s="112"/>
      <c r="CKW74" s="112"/>
      <c r="CKX74" s="112"/>
      <c r="CKY74" s="112"/>
      <c r="CKZ74" s="112"/>
      <c r="CLA74" s="112"/>
      <c r="CLB74" s="112"/>
      <c r="CLC74" s="112"/>
      <c r="CLD74" s="112"/>
      <c r="CLE74" s="112"/>
      <c r="CLF74" s="112"/>
      <c r="CLG74" s="112"/>
      <c r="CLH74" s="112"/>
      <c r="CLI74" s="112"/>
      <c r="CLJ74" s="112"/>
      <c r="CLK74" s="112"/>
      <c r="CLL74" s="112"/>
      <c r="CLM74" s="112"/>
      <c r="CLN74" s="112"/>
      <c r="CLO74" s="112"/>
      <c r="CLP74" s="112"/>
      <c r="CLQ74" s="112"/>
      <c r="CLR74" s="112"/>
      <c r="CLS74" s="112"/>
      <c r="CLT74" s="112"/>
      <c r="CLU74" s="112"/>
      <c r="CLV74" s="112"/>
      <c r="CLW74" s="112"/>
      <c r="CLX74" s="112"/>
      <c r="CLY74" s="112"/>
      <c r="CLZ74" s="112"/>
      <c r="CMA74" s="112"/>
      <c r="CMB74" s="112"/>
      <c r="CMC74" s="112"/>
      <c r="CMD74" s="112"/>
      <c r="CME74" s="112"/>
      <c r="CMF74" s="112"/>
      <c r="CMG74" s="112"/>
      <c r="CMH74" s="112"/>
      <c r="CMI74" s="112"/>
      <c r="CMJ74" s="112"/>
      <c r="CMK74" s="112"/>
      <c r="CML74" s="112"/>
      <c r="CMM74" s="112"/>
      <c r="CMN74" s="112"/>
      <c r="CMO74" s="112"/>
      <c r="CMP74" s="112"/>
      <c r="CMQ74" s="112"/>
      <c r="CMR74" s="112"/>
      <c r="CMS74" s="112"/>
      <c r="CMT74" s="112"/>
      <c r="CMU74" s="112"/>
      <c r="CMV74" s="112"/>
      <c r="CMW74" s="112"/>
      <c r="CMX74" s="112"/>
      <c r="CMY74" s="112"/>
      <c r="CMZ74" s="112"/>
      <c r="CNA74" s="112"/>
      <c r="CNB74" s="112"/>
      <c r="CNC74" s="112"/>
      <c r="CND74" s="112"/>
      <c r="CNE74" s="112"/>
      <c r="CNF74" s="112"/>
      <c r="CNG74" s="112"/>
      <c r="CNH74" s="112"/>
      <c r="CNI74" s="112"/>
      <c r="CNJ74" s="112"/>
      <c r="CNK74" s="112"/>
      <c r="CNL74" s="112"/>
      <c r="CNM74" s="112"/>
      <c r="CNN74" s="112"/>
      <c r="CNO74" s="112"/>
      <c r="CNP74" s="112"/>
      <c r="CNQ74" s="112"/>
      <c r="CNR74" s="112"/>
      <c r="CNS74" s="112"/>
      <c r="CNT74" s="112"/>
      <c r="CNU74" s="112"/>
      <c r="CNV74" s="112"/>
      <c r="CNW74" s="112"/>
      <c r="CNX74" s="112"/>
      <c r="CNY74" s="112"/>
      <c r="CNZ74" s="112"/>
      <c r="COA74" s="112"/>
      <c r="COB74" s="112"/>
      <c r="COC74" s="112"/>
      <c r="COD74" s="112"/>
      <c r="COE74" s="112"/>
      <c r="COF74" s="112"/>
      <c r="COG74" s="112"/>
      <c r="COH74" s="112"/>
      <c r="COI74" s="112"/>
      <c r="COJ74" s="112"/>
      <c r="COK74" s="112"/>
      <c r="COL74" s="112"/>
      <c r="COM74" s="112"/>
      <c r="CON74" s="112"/>
      <c r="COO74" s="112"/>
      <c r="COP74" s="112"/>
      <c r="COQ74" s="112"/>
      <c r="COR74" s="112"/>
      <c r="COS74" s="112"/>
      <c r="COT74" s="112"/>
      <c r="COU74" s="112"/>
      <c r="COV74" s="112"/>
      <c r="COW74" s="112"/>
      <c r="COX74" s="112"/>
      <c r="COY74" s="112"/>
      <c r="COZ74" s="112"/>
      <c r="CPA74" s="112"/>
      <c r="CPB74" s="112"/>
      <c r="CPC74" s="112"/>
      <c r="CPD74" s="112"/>
      <c r="CPE74" s="112"/>
      <c r="CPF74" s="112"/>
      <c r="CPG74" s="112"/>
      <c r="CPH74" s="112"/>
      <c r="CPI74" s="112"/>
      <c r="CPJ74" s="112"/>
      <c r="CPK74" s="112"/>
      <c r="CPL74" s="112"/>
      <c r="CPM74" s="112"/>
      <c r="CPN74" s="112"/>
      <c r="CPO74" s="112"/>
      <c r="CPP74" s="112"/>
      <c r="CPQ74" s="112"/>
      <c r="CPR74" s="112"/>
      <c r="CPS74" s="112"/>
      <c r="CPT74" s="112"/>
      <c r="CPU74" s="112"/>
      <c r="CPV74" s="112"/>
      <c r="CPW74" s="112"/>
      <c r="CPX74" s="112"/>
      <c r="CPY74" s="112"/>
      <c r="CPZ74" s="112"/>
      <c r="CQA74" s="112"/>
      <c r="CQB74" s="112"/>
      <c r="CQC74" s="112"/>
      <c r="CQD74" s="112"/>
      <c r="CQE74" s="112"/>
      <c r="CQF74" s="112"/>
      <c r="CQG74" s="112"/>
      <c r="CQH74" s="112"/>
      <c r="CQI74" s="112"/>
      <c r="CQJ74" s="112"/>
      <c r="CQK74" s="112"/>
      <c r="CQL74" s="112"/>
      <c r="CQM74" s="112"/>
      <c r="CQN74" s="112"/>
      <c r="CQO74" s="112"/>
      <c r="CQP74" s="112"/>
      <c r="CQQ74" s="112"/>
      <c r="CQR74" s="112"/>
      <c r="CQS74" s="112"/>
      <c r="CQT74" s="112"/>
      <c r="CQU74" s="112"/>
      <c r="CQV74" s="112"/>
      <c r="CQW74" s="112"/>
      <c r="CQX74" s="112"/>
      <c r="CQY74" s="112"/>
      <c r="CQZ74" s="112"/>
      <c r="CRA74" s="112"/>
      <c r="CRB74" s="112"/>
      <c r="CRC74" s="112"/>
      <c r="CRD74" s="112"/>
      <c r="CRE74" s="112"/>
      <c r="CRF74" s="112"/>
      <c r="CRG74" s="112"/>
      <c r="CRH74" s="112"/>
      <c r="CRI74" s="112"/>
      <c r="CRJ74" s="112"/>
      <c r="CRK74" s="112"/>
      <c r="CRL74" s="112"/>
      <c r="CRM74" s="112"/>
      <c r="CRN74" s="112"/>
      <c r="CRO74" s="112"/>
      <c r="CRP74" s="112"/>
      <c r="CRQ74" s="112"/>
      <c r="CRR74" s="112"/>
      <c r="CRS74" s="112"/>
      <c r="CRT74" s="112"/>
      <c r="CRU74" s="112"/>
      <c r="CRV74" s="112"/>
      <c r="CRW74" s="112"/>
      <c r="CRX74" s="112"/>
      <c r="CRY74" s="112"/>
      <c r="CRZ74" s="112"/>
      <c r="CSA74" s="112"/>
      <c r="CSB74" s="112"/>
      <c r="CSC74" s="112"/>
      <c r="CSD74" s="112"/>
      <c r="CSE74" s="112"/>
      <c r="CSF74" s="112"/>
      <c r="CSG74" s="112"/>
      <c r="CSH74" s="112"/>
      <c r="CSI74" s="112"/>
      <c r="CSJ74" s="112"/>
      <c r="CSK74" s="112"/>
      <c r="CSL74" s="112"/>
      <c r="CSM74" s="112"/>
      <c r="CSN74" s="112"/>
      <c r="CSO74" s="112"/>
      <c r="CSP74" s="112"/>
      <c r="CSQ74" s="112"/>
      <c r="CSR74" s="112"/>
      <c r="CSS74" s="112"/>
      <c r="CST74" s="112"/>
      <c r="CSU74" s="112"/>
      <c r="CSV74" s="112"/>
      <c r="CSW74" s="112"/>
      <c r="CSX74" s="112"/>
      <c r="CSY74" s="112"/>
      <c r="CSZ74" s="112"/>
      <c r="CTA74" s="112"/>
      <c r="CTB74" s="112"/>
      <c r="CTC74" s="112"/>
      <c r="CTD74" s="112"/>
      <c r="CTE74" s="112"/>
      <c r="CTF74" s="112"/>
      <c r="CTG74" s="112"/>
      <c r="CTH74" s="112"/>
      <c r="CTI74" s="112"/>
      <c r="CTJ74" s="112"/>
      <c r="CTK74" s="112"/>
      <c r="CTL74" s="112"/>
      <c r="CTM74" s="112"/>
      <c r="CTN74" s="112"/>
      <c r="CTO74" s="112"/>
      <c r="CTP74" s="112"/>
      <c r="CTQ74" s="112"/>
      <c r="CTR74" s="112"/>
      <c r="CTS74" s="112"/>
      <c r="CTT74" s="112"/>
      <c r="CTU74" s="112"/>
      <c r="CTV74" s="112"/>
      <c r="CTW74" s="112"/>
      <c r="CTX74" s="112"/>
      <c r="CTY74" s="112"/>
      <c r="CTZ74" s="112"/>
      <c r="CUA74" s="112"/>
      <c r="CUB74" s="112"/>
      <c r="CUC74" s="112"/>
      <c r="CUD74" s="112"/>
      <c r="CUE74" s="112"/>
      <c r="CUF74" s="112"/>
      <c r="CUG74" s="112"/>
      <c r="CUH74" s="112"/>
      <c r="CUI74" s="112"/>
      <c r="CUJ74" s="112"/>
      <c r="CUK74" s="112"/>
      <c r="CUL74" s="112"/>
      <c r="CUM74" s="112"/>
      <c r="CUN74" s="112"/>
      <c r="CUO74" s="112"/>
      <c r="CUP74" s="112"/>
      <c r="CUQ74" s="112"/>
      <c r="CUR74" s="112"/>
      <c r="CUS74" s="112"/>
      <c r="CUT74" s="112"/>
      <c r="CUU74" s="112"/>
      <c r="CUV74" s="112"/>
      <c r="CUW74" s="112"/>
      <c r="CUX74" s="112"/>
      <c r="CUY74" s="112"/>
      <c r="CUZ74" s="112"/>
      <c r="CVA74" s="112"/>
      <c r="CVB74" s="112"/>
      <c r="CVC74" s="112"/>
      <c r="CVD74" s="112"/>
      <c r="CVE74" s="112"/>
      <c r="CVF74" s="112"/>
      <c r="CVG74" s="112"/>
      <c r="CVH74" s="112"/>
      <c r="CVI74" s="112"/>
      <c r="CVJ74" s="112"/>
      <c r="CVK74" s="112"/>
      <c r="CVL74" s="112"/>
      <c r="CVM74" s="112"/>
      <c r="CVN74" s="112"/>
      <c r="CVO74" s="112"/>
      <c r="CVP74" s="112"/>
      <c r="CVQ74" s="112"/>
      <c r="CVR74" s="112"/>
      <c r="CVS74" s="112"/>
      <c r="CVT74" s="112"/>
      <c r="CVU74" s="112"/>
      <c r="CVV74" s="112"/>
      <c r="CVW74" s="112"/>
      <c r="CVX74" s="112"/>
      <c r="CVY74" s="112"/>
      <c r="CVZ74" s="112"/>
      <c r="CWA74" s="112"/>
      <c r="CWB74" s="112"/>
      <c r="CWC74" s="112"/>
      <c r="CWD74" s="112"/>
      <c r="CWE74" s="112"/>
      <c r="CWF74" s="112"/>
      <c r="CWG74" s="112"/>
      <c r="CWH74" s="112"/>
      <c r="CWI74" s="112"/>
      <c r="CWJ74" s="112"/>
      <c r="CWK74" s="112"/>
      <c r="CWL74" s="112"/>
      <c r="CWM74" s="112"/>
      <c r="CWN74" s="112"/>
      <c r="CWO74" s="112"/>
      <c r="CWP74" s="112"/>
      <c r="CWQ74" s="112"/>
      <c r="CWR74" s="112"/>
      <c r="CWS74" s="112"/>
      <c r="CWT74" s="112"/>
      <c r="CWU74" s="112"/>
      <c r="CWV74" s="112"/>
      <c r="CWW74" s="112"/>
      <c r="CWX74" s="112"/>
      <c r="CWY74" s="112"/>
      <c r="CWZ74" s="112"/>
      <c r="CXA74" s="112"/>
      <c r="CXB74" s="112"/>
      <c r="CXC74" s="112"/>
      <c r="CXD74" s="112"/>
      <c r="CXE74" s="112"/>
      <c r="CXF74" s="112"/>
      <c r="CXG74" s="112"/>
      <c r="CXH74" s="112"/>
      <c r="CXI74" s="112"/>
      <c r="CXJ74" s="112"/>
      <c r="CXK74" s="112"/>
      <c r="CXL74" s="112"/>
      <c r="CXM74" s="112"/>
      <c r="CXN74" s="112"/>
      <c r="CXO74" s="112"/>
      <c r="CXP74" s="112"/>
      <c r="CXQ74" s="112"/>
      <c r="CXR74" s="112"/>
      <c r="CXS74" s="112"/>
      <c r="CXT74" s="112"/>
      <c r="CXU74" s="112"/>
      <c r="CXV74" s="112"/>
      <c r="CXW74" s="112"/>
      <c r="CXX74" s="112"/>
      <c r="CXY74" s="112"/>
      <c r="CXZ74" s="112"/>
      <c r="CYA74" s="112"/>
      <c r="CYB74" s="112"/>
      <c r="CYC74" s="112"/>
      <c r="CYD74" s="112"/>
      <c r="CYE74" s="112"/>
      <c r="CYF74" s="112"/>
      <c r="CYG74" s="112"/>
      <c r="CYH74" s="112"/>
      <c r="CYI74" s="112"/>
      <c r="CYJ74" s="112"/>
      <c r="CYK74" s="112"/>
      <c r="CYL74" s="112"/>
      <c r="CYM74" s="112"/>
      <c r="CYN74" s="112"/>
      <c r="CYO74" s="112"/>
      <c r="CYP74" s="112"/>
      <c r="CYQ74" s="112"/>
      <c r="CYR74" s="112"/>
      <c r="CYS74" s="112"/>
      <c r="CYT74" s="112"/>
      <c r="CYU74" s="112"/>
      <c r="CYV74" s="112"/>
      <c r="CYW74" s="112"/>
      <c r="CYX74" s="112"/>
      <c r="CYY74" s="112"/>
      <c r="CYZ74" s="112"/>
      <c r="CZA74" s="112"/>
      <c r="CZB74" s="112"/>
      <c r="CZC74" s="112"/>
      <c r="CZD74" s="112"/>
      <c r="CZE74" s="112"/>
      <c r="CZF74" s="112"/>
      <c r="CZG74" s="112"/>
      <c r="CZH74" s="112"/>
      <c r="CZI74" s="112"/>
      <c r="CZJ74" s="112"/>
      <c r="CZK74" s="112"/>
      <c r="CZL74" s="112"/>
      <c r="CZM74" s="112"/>
      <c r="CZN74" s="112"/>
      <c r="CZO74" s="112"/>
      <c r="CZP74" s="112"/>
      <c r="CZQ74" s="112"/>
      <c r="CZR74" s="112"/>
      <c r="CZS74" s="112"/>
      <c r="CZT74" s="112"/>
      <c r="CZU74" s="112"/>
      <c r="CZV74" s="112"/>
      <c r="CZW74" s="112"/>
      <c r="CZX74" s="112"/>
      <c r="CZY74" s="112"/>
      <c r="CZZ74" s="112"/>
      <c r="DAA74" s="112"/>
      <c r="DAB74" s="112"/>
      <c r="DAC74" s="112"/>
      <c r="DAD74" s="112"/>
      <c r="DAE74" s="112"/>
      <c r="DAF74" s="112"/>
      <c r="DAG74" s="112"/>
      <c r="DAH74" s="112"/>
      <c r="DAI74" s="112"/>
      <c r="DAJ74" s="112"/>
      <c r="DAK74" s="112"/>
      <c r="DAL74" s="112"/>
      <c r="DAM74" s="112"/>
      <c r="DAN74" s="112"/>
      <c r="DAO74" s="112"/>
      <c r="DAP74" s="112"/>
      <c r="DAQ74" s="112"/>
      <c r="DAR74" s="112"/>
      <c r="DAS74" s="112"/>
      <c r="DAT74" s="112"/>
      <c r="DAU74" s="112"/>
      <c r="DAV74" s="112"/>
      <c r="DAW74" s="112"/>
      <c r="DAX74" s="112"/>
      <c r="DAY74" s="112"/>
      <c r="DAZ74" s="112"/>
      <c r="DBA74" s="112"/>
      <c r="DBB74" s="112"/>
      <c r="DBC74" s="112"/>
      <c r="DBD74" s="112"/>
      <c r="DBE74" s="112"/>
      <c r="DBF74" s="112"/>
      <c r="DBG74" s="112"/>
      <c r="DBH74" s="112"/>
      <c r="DBI74" s="112"/>
      <c r="DBJ74" s="112"/>
      <c r="DBK74" s="112"/>
      <c r="DBL74" s="112"/>
      <c r="DBM74" s="112"/>
      <c r="DBN74" s="112"/>
      <c r="DBO74" s="112"/>
      <c r="DBP74" s="112"/>
      <c r="DBQ74" s="112"/>
      <c r="DBR74" s="112"/>
      <c r="DBS74" s="112"/>
      <c r="DBT74" s="112"/>
      <c r="DBU74" s="112"/>
      <c r="DBV74" s="112"/>
      <c r="DBW74" s="112"/>
      <c r="DBX74" s="112"/>
      <c r="DBY74" s="112"/>
      <c r="DBZ74" s="112"/>
      <c r="DCA74" s="112"/>
      <c r="DCB74" s="112"/>
      <c r="DCC74" s="112"/>
      <c r="DCD74" s="112"/>
      <c r="DCE74" s="112"/>
      <c r="DCF74" s="112"/>
      <c r="DCG74" s="112"/>
      <c r="DCH74" s="112"/>
      <c r="DCI74" s="112"/>
      <c r="DCJ74" s="112"/>
      <c r="DCK74" s="112"/>
      <c r="DCL74" s="112"/>
      <c r="DCM74" s="112"/>
      <c r="DCN74" s="112"/>
      <c r="DCO74" s="112"/>
      <c r="DCP74" s="112"/>
      <c r="DCQ74" s="112"/>
      <c r="DCR74" s="112"/>
      <c r="DCS74" s="112"/>
      <c r="DCT74" s="112"/>
      <c r="DCU74" s="112"/>
      <c r="DCV74" s="112"/>
      <c r="DCW74" s="112"/>
      <c r="DCX74" s="112"/>
      <c r="DCY74" s="112"/>
      <c r="DCZ74" s="112"/>
      <c r="DDA74" s="112"/>
      <c r="DDB74" s="112"/>
      <c r="DDC74" s="112"/>
      <c r="DDD74" s="112"/>
      <c r="DDE74" s="112"/>
      <c r="DDF74" s="112"/>
      <c r="DDG74" s="112"/>
      <c r="DDH74" s="112"/>
      <c r="DDI74" s="112"/>
      <c r="DDJ74" s="112"/>
      <c r="DDK74" s="112"/>
      <c r="DDL74" s="112"/>
      <c r="DDM74" s="112"/>
      <c r="DDN74" s="112"/>
      <c r="DDO74" s="112"/>
      <c r="DDP74" s="112"/>
      <c r="DDQ74" s="112"/>
      <c r="DDR74" s="112"/>
      <c r="DDS74" s="112"/>
      <c r="DDT74" s="112"/>
      <c r="DDU74" s="112"/>
      <c r="DDV74" s="112"/>
      <c r="DDW74" s="112"/>
      <c r="DDX74" s="112"/>
      <c r="DDY74" s="112"/>
      <c r="DDZ74" s="112"/>
      <c r="DEA74" s="112"/>
      <c r="DEB74" s="112"/>
      <c r="DEC74" s="112"/>
      <c r="DED74" s="112"/>
      <c r="DEE74" s="112"/>
      <c r="DEF74" s="112"/>
      <c r="DEG74" s="112"/>
      <c r="DEH74" s="112"/>
      <c r="DEI74" s="112"/>
      <c r="DEJ74" s="112"/>
      <c r="DEK74" s="112"/>
      <c r="DEL74" s="112"/>
      <c r="DEM74" s="112"/>
      <c r="DEN74" s="112"/>
      <c r="DEO74" s="112"/>
      <c r="DEP74" s="112"/>
      <c r="DEQ74" s="112"/>
      <c r="DER74" s="112"/>
      <c r="DES74" s="112"/>
      <c r="DET74" s="112"/>
      <c r="DEU74" s="112"/>
      <c r="DEV74" s="112"/>
      <c r="DEW74" s="112"/>
      <c r="DEX74" s="112"/>
      <c r="DEY74" s="112"/>
      <c r="DEZ74" s="112"/>
      <c r="DFA74" s="112"/>
      <c r="DFB74" s="112"/>
      <c r="DFC74" s="112"/>
      <c r="DFD74" s="112"/>
      <c r="DFE74" s="112"/>
      <c r="DFF74" s="112"/>
      <c r="DFG74" s="112"/>
      <c r="DFH74" s="112"/>
      <c r="DFI74" s="112"/>
      <c r="DFJ74" s="112"/>
      <c r="DFK74" s="112"/>
      <c r="DFL74" s="112"/>
      <c r="DFM74" s="112"/>
      <c r="DFN74" s="112"/>
      <c r="DFO74" s="112"/>
      <c r="DFP74" s="112"/>
      <c r="DFQ74" s="112"/>
      <c r="DFR74" s="112"/>
      <c r="DFS74" s="112"/>
      <c r="DFT74" s="112"/>
      <c r="DFU74" s="112"/>
      <c r="DFV74" s="112"/>
      <c r="DFW74" s="112"/>
      <c r="DFX74" s="112"/>
      <c r="DFY74" s="112"/>
      <c r="DFZ74" s="112"/>
      <c r="DGA74" s="112"/>
      <c r="DGB74" s="112"/>
      <c r="DGC74" s="112"/>
      <c r="DGD74" s="112"/>
      <c r="DGE74" s="112"/>
      <c r="DGF74" s="112"/>
      <c r="DGG74" s="112"/>
      <c r="DGH74" s="112"/>
      <c r="DGI74" s="112"/>
      <c r="DGJ74" s="112"/>
      <c r="DGK74" s="112"/>
      <c r="DGL74" s="112"/>
      <c r="DGM74" s="112"/>
      <c r="DGN74" s="112"/>
      <c r="DGO74" s="112"/>
      <c r="DGP74" s="112"/>
      <c r="DGQ74" s="112"/>
      <c r="DGR74" s="112"/>
      <c r="DGS74" s="112"/>
      <c r="DGT74" s="112"/>
      <c r="DGU74" s="112"/>
      <c r="DGV74" s="112"/>
      <c r="DGW74" s="112"/>
      <c r="DGX74" s="112"/>
      <c r="DGY74" s="112"/>
      <c r="DGZ74" s="112"/>
      <c r="DHA74" s="112"/>
      <c r="DHB74" s="112"/>
      <c r="DHC74" s="112"/>
      <c r="DHD74" s="112"/>
      <c r="DHE74" s="112"/>
      <c r="DHF74" s="112"/>
      <c r="DHG74" s="112"/>
      <c r="DHH74" s="112"/>
      <c r="DHI74" s="112"/>
      <c r="DHJ74" s="112"/>
      <c r="DHK74" s="112"/>
      <c r="DHL74" s="112"/>
      <c r="DHM74" s="112"/>
      <c r="DHN74" s="112"/>
      <c r="DHO74" s="112"/>
      <c r="DHP74" s="112"/>
      <c r="DHQ74" s="112"/>
      <c r="DHR74" s="112"/>
      <c r="DHS74" s="112"/>
      <c r="DHT74" s="112"/>
      <c r="DHU74" s="112"/>
      <c r="DHV74" s="112"/>
      <c r="DHW74" s="112"/>
      <c r="DHX74" s="112"/>
      <c r="DHY74" s="112"/>
      <c r="DHZ74" s="112"/>
      <c r="DIA74" s="112"/>
      <c r="DIB74" s="112"/>
      <c r="DIC74" s="112"/>
      <c r="DID74" s="112"/>
      <c r="DIE74" s="112"/>
      <c r="DIF74" s="112"/>
      <c r="DIG74" s="112"/>
      <c r="DIH74" s="112"/>
      <c r="DII74" s="112"/>
      <c r="DIJ74" s="112"/>
      <c r="DIK74" s="112"/>
      <c r="DIL74" s="112"/>
      <c r="DIM74" s="112"/>
      <c r="DIN74" s="112"/>
      <c r="DIO74" s="112"/>
      <c r="DIP74" s="112"/>
      <c r="DIQ74" s="112"/>
      <c r="DIR74" s="112"/>
      <c r="DIS74" s="112"/>
      <c r="DIT74" s="112"/>
      <c r="DIU74" s="112"/>
      <c r="DIV74" s="112"/>
      <c r="DIW74" s="112"/>
      <c r="DIX74" s="112"/>
      <c r="DIY74" s="112"/>
      <c r="DIZ74" s="112"/>
      <c r="DJA74" s="112"/>
      <c r="DJB74" s="112"/>
      <c r="DJC74" s="112"/>
      <c r="DJD74" s="112"/>
      <c r="DJE74" s="112"/>
      <c r="DJF74" s="112"/>
      <c r="DJG74" s="112"/>
      <c r="DJH74" s="112"/>
      <c r="DJI74" s="112"/>
      <c r="DJJ74" s="112"/>
      <c r="DJK74" s="112"/>
      <c r="DJL74" s="112"/>
      <c r="DJM74" s="112"/>
      <c r="DJN74" s="112"/>
      <c r="DJO74" s="112"/>
      <c r="DJP74" s="112"/>
      <c r="DJQ74" s="112"/>
      <c r="DJR74" s="112"/>
      <c r="DJS74" s="112"/>
      <c r="DJT74" s="112"/>
      <c r="DJU74" s="112"/>
      <c r="DJV74" s="112"/>
      <c r="DJW74" s="112"/>
      <c r="DJX74" s="112"/>
      <c r="DJY74" s="112"/>
      <c r="DJZ74" s="112"/>
      <c r="DKA74" s="112"/>
      <c r="DKB74" s="112"/>
      <c r="DKC74" s="112"/>
      <c r="DKD74" s="112"/>
      <c r="DKE74" s="112"/>
      <c r="DKF74" s="112"/>
      <c r="DKG74" s="112"/>
      <c r="DKH74" s="112"/>
      <c r="DKI74" s="112"/>
      <c r="DKJ74" s="112"/>
      <c r="DKK74" s="112"/>
      <c r="DKL74" s="112"/>
      <c r="DKM74" s="112"/>
      <c r="DKN74" s="112"/>
      <c r="DKO74" s="112"/>
      <c r="DKP74" s="112"/>
      <c r="DKQ74" s="112"/>
      <c r="DKR74" s="112"/>
      <c r="DKS74" s="112"/>
      <c r="DKT74" s="112"/>
      <c r="DKU74" s="112"/>
      <c r="DKV74" s="112"/>
      <c r="DKW74" s="112"/>
      <c r="DKX74" s="112"/>
      <c r="DKY74" s="112"/>
      <c r="DKZ74" s="112"/>
      <c r="DLA74" s="112"/>
      <c r="DLB74" s="112"/>
      <c r="DLC74" s="112"/>
      <c r="DLD74" s="112"/>
      <c r="DLE74" s="112"/>
      <c r="DLF74" s="112"/>
      <c r="DLG74" s="112"/>
      <c r="DLH74" s="112"/>
      <c r="DLI74" s="112"/>
      <c r="DLJ74" s="112"/>
      <c r="DLK74" s="112"/>
      <c r="DLL74" s="112"/>
      <c r="DLM74" s="112"/>
      <c r="DLN74" s="112"/>
      <c r="DLO74" s="112"/>
      <c r="DLP74" s="112"/>
      <c r="DLQ74" s="112"/>
      <c r="DLR74" s="112"/>
      <c r="DLS74" s="112"/>
      <c r="DLT74" s="112"/>
      <c r="DLU74" s="112"/>
      <c r="DLV74" s="112"/>
      <c r="DLW74" s="112"/>
      <c r="DLX74" s="112"/>
      <c r="DLY74" s="112"/>
      <c r="DLZ74" s="112"/>
      <c r="DMA74" s="112"/>
      <c r="DMB74" s="112"/>
      <c r="DMC74" s="112"/>
      <c r="DMD74" s="112"/>
      <c r="DME74" s="112"/>
      <c r="DMF74" s="112"/>
      <c r="DMG74" s="112"/>
      <c r="DMH74" s="112"/>
      <c r="DMI74" s="112"/>
      <c r="DMJ74" s="112"/>
      <c r="DMK74" s="112"/>
      <c r="DML74" s="112"/>
      <c r="DMM74" s="112"/>
      <c r="DMN74" s="112"/>
      <c r="DMO74" s="112"/>
      <c r="DMP74" s="112"/>
      <c r="DMQ74" s="112"/>
      <c r="DMR74" s="112"/>
      <c r="DMS74" s="112"/>
      <c r="DMT74" s="112"/>
      <c r="DMU74" s="112"/>
      <c r="DMV74" s="112"/>
      <c r="DMW74" s="112"/>
      <c r="DMX74" s="112"/>
      <c r="DMY74" s="112"/>
      <c r="DMZ74" s="112"/>
      <c r="DNA74" s="112"/>
      <c r="DNB74" s="112"/>
      <c r="DNC74" s="112"/>
      <c r="DND74" s="112"/>
      <c r="DNE74" s="112"/>
      <c r="DNF74" s="112"/>
      <c r="DNG74" s="112"/>
      <c r="DNH74" s="112"/>
      <c r="DNI74" s="112"/>
      <c r="DNJ74" s="112"/>
      <c r="DNK74" s="112"/>
      <c r="DNL74" s="112"/>
      <c r="DNM74" s="112"/>
      <c r="DNN74" s="112"/>
      <c r="DNO74" s="112"/>
      <c r="DNP74" s="112"/>
      <c r="DNQ74" s="112"/>
      <c r="DNR74" s="112"/>
      <c r="DNS74" s="112"/>
      <c r="DNT74" s="112"/>
      <c r="DNU74" s="112"/>
      <c r="DNV74" s="112"/>
      <c r="DNW74" s="112"/>
      <c r="DNX74" s="112"/>
      <c r="DNY74" s="112"/>
      <c r="DNZ74" s="112"/>
      <c r="DOA74" s="112"/>
      <c r="DOB74" s="112"/>
      <c r="DOC74" s="112"/>
      <c r="DOD74" s="112"/>
      <c r="DOE74" s="112"/>
      <c r="DOF74" s="112"/>
      <c r="DOG74" s="112"/>
      <c r="DOH74" s="112"/>
      <c r="DOI74" s="112"/>
      <c r="DOJ74" s="112"/>
      <c r="DOK74" s="112"/>
      <c r="DOL74" s="112"/>
      <c r="DOM74" s="112"/>
      <c r="DON74" s="112"/>
      <c r="DOO74" s="112"/>
      <c r="DOP74" s="112"/>
      <c r="DOQ74" s="112"/>
      <c r="DOR74" s="112"/>
      <c r="DOS74" s="112"/>
      <c r="DOT74" s="112"/>
      <c r="DOU74" s="112"/>
      <c r="DOV74" s="112"/>
      <c r="DOW74" s="112"/>
      <c r="DOX74" s="112"/>
      <c r="DOY74" s="112"/>
      <c r="DOZ74" s="112"/>
      <c r="DPA74" s="112"/>
      <c r="DPB74" s="112"/>
      <c r="DPC74" s="112"/>
      <c r="DPD74" s="112"/>
      <c r="DPE74" s="112"/>
      <c r="DPF74" s="112"/>
      <c r="DPG74" s="112"/>
      <c r="DPH74" s="112"/>
      <c r="DPI74" s="112"/>
      <c r="DPJ74" s="112"/>
      <c r="DPK74" s="112"/>
      <c r="DPL74" s="112"/>
      <c r="DPM74" s="112"/>
      <c r="DPN74" s="112"/>
      <c r="DPO74" s="112"/>
      <c r="DPP74" s="112"/>
      <c r="DPQ74" s="112"/>
      <c r="DPR74" s="112"/>
      <c r="DPS74" s="112"/>
      <c r="DPT74" s="112"/>
      <c r="DPU74" s="112"/>
      <c r="DPV74" s="112"/>
      <c r="DPW74" s="112"/>
      <c r="DPX74" s="112"/>
      <c r="DPY74" s="112"/>
      <c r="DPZ74" s="112"/>
      <c r="DQA74" s="112"/>
      <c r="DQB74" s="112"/>
      <c r="DQC74" s="112"/>
      <c r="DQD74" s="112"/>
      <c r="DQE74" s="112"/>
      <c r="DQF74" s="112"/>
      <c r="DQG74" s="112"/>
      <c r="DQH74" s="112"/>
      <c r="DQI74" s="112"/>
      <c r="DQJ74" s="112"/>
      <c r="DQK74" s="112"/>
      <c r="DQL74" s="112"/>
      <c r="DQM74" s="112"/>
      <c r="DQN74" s="112"/>
      <c r="DQO74" s="112"/>
      <c r="DQP74" s="112"/>
      <c r="DQQ74" s="112"/>
      <c r="DQR74" s="112"/>
      <c r="DQS74" s="112"/>
      <c r="DQT74" s="112"/>
      <c r="DQU74" s="112"/>
      <c r="DQV74" s="112"/>
      <c r="DQW74" s="112"/>
      <c r="DQX74" s="112"/>
      <c r="DQY74" s="112"/>
      <c r="DQZ74" s="112"/>
      <c r="DRA74" s="112"/>
      <c r="DRB74" s="112"/>
      <c r="DRC74" s="112"/>
      <c r="DRD74" s="112"/>
      <c r="DRE74" s="112"/>
      <c r="DRF74" s="112"/>
      <c r="DRG74" s="112"/>
      <c r="DRH74" s="112"/>
      <c r="DRI74" s="112"/>
      <c r="DRJ74" s="112"/>
      <c r="DRK74" s="112"/>
      <c r="DRL74" s="112"/>
      <c r="DRM74" s="112"/>
      <c r="DRN74" s="112"/>
      <c r="DRO74" s="112"/>
      <c r="DRP74" s="112"/>
      <c r="DRQ74" s="112"/>
      <c r="DRR74" s="112"/>
      <c r="DRS74" s="112"/>
      <c r="DRT74" s="112"/>
      <c r="DRU74" s="112"/>
      <c r="DRV74" s="112"/>
      <c r="DRW74" s="112"/>
      <c r="DRX74" s="112"/>
      <c r="DRY74" s="112"/>
      <c r="DRZ74" s="112"/>
      <c r="DSA74" s="112"/>
      <c r="DSB74" s="112"/>
      <c r="DSC74" s="112"/>
      <c r="DSD74" s="112"/>
      <c r="DSE74" s="112"/>
      <c r="DSF74" s="112"/>
      <c r="DSG74" s="112"/>
      <c r="DSH74" s="112"/>
      <c r="DSI74" s="112"/>
      <c r="DSJ74" s="112"/>
      <c r="DSK74" s="112"/>
      <c r="DSL74" s="112"/>
      <c r="DSM74" s="112"/>
      <c r="DSN74" s="112"/>
      <c r="DSO74" s="112"/>
      <c r="DSP74" s="112"/>
      <c r="DSQ74" s="112"/>
      <c r="DSR74" s="112"/>
      <c r="DSS74" s="112"/>
      <c r="DST74" s="112"/>
      <c r="DSU74" s="112"/>
      <c r="DSV74" s="112"/>
      <c r="DSW74" s="112"/>
      <c r="DSX74" s="112"/>
      <c r="DSY74" s="112"/>
      <c r="DSZ74" s="112"/>
      <c r="DTA74" s="112"/>
      <c r="DTB74" s="112"/>
      <c r="DTC74" s="112"/>
      <c r="DTD74" s="112"/>
      <c r="DTE74" s="112"/>
      <c r="DTF74" s="112"/>
      <c r="DTG74" s="112"/>
      <c r="DTH74" s="112"/>
      <c r="DTI74" s="112"/>
      <c r="DTJ74" s="112"/>
      <c r="DTK74" s="112"/>
      <c r="DTL74" s="112"/>
      <c r="DTM74" s="112"/>
      <c r="DTN74" s="112"/>
      <c r="DTO74" s="112"/>
      <c r="DTP74" s="112"/>
      <c r="DTQ74" s="112"/>
      <c r="DTR74" s="112"/>
      <c r="DTS74" s="112"/>
      <c r="DTT74" s="112"/>
      <c r="DTU74" s="112"/>
      <c r="DTV74" s="112"/>
      <c r="DTW74" s="112"/>
      <c r="DTX74" s="112"/>
      <c r="DTY74" s="112"/>
      <c r="DTZ74" s="112"/>
      <c r="DUA74" s="112"/>
      <c r="DUB74" s="112"/>
      <c r="DUC74" s="112"/>
      <c r="DUD74" s="112"/>
      <c r="DUE74" s="112"/>
      <c r="DUF74" s="112"/>
      <c r="DUG74" s="112"/>
      <c r="DUH74" s="112"/>
      <c r="DUI74" s="112"/>
      <c r="DUJ74" s="112"/>
      <c r="DUK74" s="112"/>
      <c r="DUL74" s="112"/>
      <c r="DUM74" s="112"/>
      <c r="DUN74" s="112"/>
      <c r="DUO74" s="112"/>
      <c r="DUP74" s="112"/>
      <c r="DUQ74" s="112"/>
      <c r="DUR74" s="112"/>
      <c r="DUS74" s="112"/>
      <c r="DUT74" s="112"/>
      <c r="DUU74" s="112"/>
      <c r="DUV74" s="112"/>
      <c r="DUW74" s="112"/>
      <c r="DUX74" s="112"/>
      <c r="DUY74" s="112"/>
      <c r="DUZ74" s="112"/>
      <c r="DVA74" s="112"/>
      <c r="DVB74" s="112"/>
      <c r="DVC74" s="112"/>
      <c r="DVD74" s="112"/>
      <c r="DVE74" s="112"/>
      <c r="DVF74" s="112"/>
      <c r="DVG74" s="112"/>
      <c r="DVH74" s="112"/>
      <c r="DVI74" s="112"/>
      <c r="DVJ74" s="112"/>
      <c r="DVK74" s="112"/>
      <c r="DVL74" s="112"/>
      <c r="DVM74" s="112"/>
      <c r="DVN74" s="112"/>
      <c r="DVO74" s="112"/>
      <c r="DVP74" s="112"/>
      <c r="DVQ74" s="112"/>
      <c r="DVR74" s="112"/>
      <c r="DVS74" s="112"/>
      <c r="DVT74" s="112"/>
      <c r="DVU74" s="112"/>
      <c r="DVV74" s="112"/>
      <c r="DVW74" s="112"/>
      <c r="DVX74" s="112"/>
      <c r="DVY74" s="112"/>
      <c r="DVZ74" s="112"/>
      <c r="DWA74" s="112"/>
      <c r="DWB74" s="112"/>
      <c r="DWC74" s="112"/>
      <c r="DWD74" s="112"/>
      <c r="DWE74" s="112"/>
      <c r="DWF74" s="112"/>
      <c r="DWG74" s="112"/>
      <c r="DWH74" s="112"/>
      <c r="DWI74" s="112"/>
      <c r="DWJ74" s="112"/>
      <c r="DWK74" s="112"/>
      <c r="DWL74" s="112"/>
      <c r="DWM74" s="112"/>
      <c r="DWN74" s="112"/>
      <c r="DWO74" s="112"/>
      <c r="DWP74" s="112"/>
      <c r="DWQ74" s="112"/>
      <c r="DWR74" s="112"/>
      <c r="DWS74" s="112"/>
      <c r="DWT74" s="112"/>
      <c r="DWU74" s="112"/>
      <c r="DWV74" s="112"/>
      <c r="DWW74" s="112"/>
      <c r="DWX74" s="112"/>
      <c r="DWY74" s="112"/>
      <c r="DWZ74" s="112"/>
      <c r="DXA74" s="112"/>
      <c r="DXB74" s="112"/>
      <c r="DXC74" s="112"/>
      <c r="DXD74" s="112"/>
      <c r="DXE74" s="112"/>
      <c r="DXF74" s="112"/>
      <c r="DXG74" s="112"/>
      <c r="DXH74" s="112"/>
      <c r="DXI74" s="112"/>
      <c r="DXJ74" s="112"/>
      <c r="DXK74" s="112"/>
      <c r="DXL74" s="112"/>
      <c r="DXM74" s="112"/>
      <c r="DXN74" s="112"/>
      <c r="DXO74" s="112"/>
      <c r="DXP74" s="112"/>
      <c r="DXQ74" s="112"/>
      <c r="DXR74" s="112"/>
      <c r="DXS74" s="112"/>
      <c r="DXT74" s="112"/>
      <c r="DXU74" s="112"/>
      <c r="DXV74" s="112"/>
      <c r="DXW74" s="112"/>
      <c r="DXX74" s="112"/>
      <c r="DXY74" s="112"/>
      <c r="DXZ74" s="112"/>
      <c r="DYA74" s="112"/>
      <c r="DYB74" s="112"/>
      <c r="DYC74" s="112"/>
      <c r="DYD74" s="112"/>
      <c r="DYE74" s="112"/>
      <c r="DYF74" s="112"/>
      <c r="DYG74" s="112"/>
      <c r="DYH74" s="112"/>
      <c r="DYI74" s="112"/>
      <c r="DYJ74" s="112"/>
      <c r="DYK74" s="112"/>
      <c r="DYL74" s="112"/>
      <c r="DYM74" s="112"/>
      <c r="DYN74" s="112"/>
      <c r="DYO74" s="112"/>
      <c r="DYP74" s="112"/>
      <c r="DYQ74" s="112"/>
      <c r="DYR74" s="112"/>
      <c r="DYS74" s="112"/>
      <c r="DYT74" s="112"/>
      <c r="DYU74" s="112"/>
      <c r="DYV74" s="112"/>
      <c r="DYW74" s="112"/>
      <c r="DYX74" s="112"/>
      <c r="DYY74" s="112"/>
      <c r="DYZ74" s="112"/>
      <c r="DZA74" s="112"/>
      <c r="DZB74" s="112"/>
      <c r="DZC74" s="112"/>
      <c r="DZD74" s="112"/>
      <c r="DZE74" s="112"/>
      <c r="DZF74" s="112"/>
      <c r="DZG74" s="112"/>
      <c r="DZH74" s="112"/>
      <c r="DZI74" s="112"/>
      <c r="DZJ74" s="112"/>
      <c r="DZK74" s="112"/>
      <c r="DZL74" s="112"/>
      <c r="DZM74" s="112"/>
      <c r="DZN74" s="112"/>
      <c r="DZO74" s="112"/>
      <c r="DZP74" s="112"/>
      <c r="DZQ74" s="112"/>
      <c r="DZR74" s="112"/>
      <c r="DZS74" s="112"/>
      <c r="DZT74" s="112"/>
      <c r="DZU74" s="112"/>
      <c r="DZV74" s="112"/>
      <c r="DZW74" s="112"/>
      <c r="DZX74" s="112"/>
      <c r="DZY74" s="112"/>
      <c r="DZZ74" s="112"/>
      <c r="EAA74" s="112"/>
      <c r="EAB74" s="112"/>
      <c r="EAC74" s="112"/>
      <c r="EAD74" s="112"/>
      <c r="EAE74" s="112"/>
      <c r="EAF74" s="112"/>
      <c r="EAG74" s="112"/>
      <c r="EAH74" s="112"/>
      <c r="EAI74" s="112"/>
      <c r="EAJ74" s="112"/>
      <c r="EAK74" s="112"/>
      <c r="EAL74" s="112"/>
      <c r="EAM74" s="112"/>
      <c r="EAN74" s="112"/>
      <c r="EAO74" s="112"/>
      <c r="EAP74" s="112"/>
      <c r="EAQ74" s="112"/>
      <c r="EAR74" s="112"/>
      <c r="EAS74" s="112"/>
      <c r="EAT74" s="112"/>
      <c r="EAU74" s="112"/>
      <c r="EAV74" s="112"/>
      <c r="EAW74" s="112"/>
      <c r="EAX74" s="112"/>
      <c r="EAY74" s="112"/>
      <c r="EAZ74" s="112"/>
      <c r="EBA74" s="112"/>
      <c r="EBB74" s="112"/>
      <c r="EBC74" s="112"/>
      <c r="EBD74" s="112"/>
      <c r="EBE74" s="112"/>
      <c r="EBF74" s="112"/>
      <c r="EBG74" s="112"/>
      <c r="EBH74" s="112"/>
      <c r="EBI74" s="112"/>
      <c r="EBJ74" s="112"/>
      <c r="EBK74" s="112"/>
      <c r="EBL74" s="112"/>
      <c r="EBM74" s="112"/>
      <c r="EBN74" s="112"/>
      <c r="EBO74" s="112"/>
      <c r="EBP74" s="112"/>
      <c r="EBQ74" s="112"/>
      <c r="EBR74" s="112"/>
      <c r="EBS74" s="112"/>
      <c r="EBT74" s="112"/>
      <c r="EBU74" s="112"/>
      <c r="EBV74" s="112"/>
      <c r="EBW74" s="112"/>
      <c r="EBX74" s="112"/>
      <c r="EBY74" s="112"/>
      <c r="EBZ74" s="112"/>
      <c r="ECA74" s="112"/>
      <c r="ECB74" s="112"/>
      <c r="ECC74" s="112"/>
      <c r="ECD74" s="112"/>
      <c r="ECE74" s="112"/>
      <c r="ECF74" s="112"/>
      <c r="ECG74" s="112"/>
      <c r="ECH74" s="112"/>
      <c r="ECI74" s="112"/>
      <c r="ECJ74" s="112"/>
      <c r="ECK74" s="112"/>
      <c r="ECL74" s="112"/>
      <c r="ECM74" s="112"/>
      <c r="ECN74" s="112"/>
      <c r="ECO74" s="112"/>
      <c r="ECP74" s="112"/>
      <c r="ECQ74" s="112"/>
      <c r="ECR74" s="112"/>
      <c r="ECS74" s="112"/>
      <c r="ECT74" s="112"/>
      <c r="ECU74" s="112"/>
      <c r="ECV74" s="112"/>
      <c r="ECW74" s="112"/>
      <c r="ECX74" s="112"/>
      <c r="ECY74" s="112"/>
      <c r="ECZ74" s="112"/>
      <c r="EDA74" s="112"/>
      <c r="EDB74" s="112"/>
      <c r="EDC74" s="112"/>
      <c r="EDD74" s="112"/>
      <c r="EDE74" s="112"/>
      <c r="EDF74" s="112"/>
      <c r="EDG74" s="112"/>
      <c r="EDH74" s="112"/>
      <c r="EDI74" s="112"/>
      <c r="EDJ74" s="112"/>
      <c r="EDK74" s="112"/>
      <c r="EDL74" s="112"/>
      <c r="EDM74" s="112"/>
      <c r="EDN74" s="112"/>
      <c r="EDO74" s="112"/>
      <c r="EDP74" s="112"/>
      <c r="EDQ74" s="112"/>
      <c r="EDR74" s="112"/>
      <c r="EDS74" s="112"/>
      <c r="EDT74" s="112"/>
      <c r="EDU74" s="112"/>
      <c r="EDV74" s="112"/>
      <c r="EDW74" s="112"/>
      <c r="EDX74" s="112"/>
      <c r="EDY74" s="112"/>
      <c r="EDZ74" s="112"/>
      <c r="EEA74" s="112"/>
      <c r="EEB74" s="112"/>
      <c r="EEC74" s="112"/>
      <c r="EED74" s="112"/>
      <c r="EEE74" s="112"/>
      <c r="EEF74" s="112"/>
      <c r="EEG74" s="112"/>
      <c r="EEH74" s="112"/>
      <c r="EEI74" s="112"/>
      <c r="EEJ74" s="112"/>
      <c r="EEK74" s="112"/>
      <c r="EEL74" s="112"/>
      <c r="EEM74" s="112"/>
      <c r="EEN74" s="112"/>
      <c r="EEO74" s="112"/>
      <c r="EEP74" s="112"/>
      <c r="EEQ74" s="112"/>
      <c r="EER74" s="112"/>
      <c r="EES74" s="112"/>
      <c r="EET74" s="112"/>
      <c r="EEU74" s="112"/>
      <c r="EEV74" s="112"/>
      <c r="EEW74" s="112"/>
      <c r="EEX74" s="112"/>
      <c r="EEY74" s="112"/>
      <c r="EEZ74" s="112"/>
      <c r="EFA74" s="112"/>
      <c r="EFB74" s="112"/>
      <c r="EFC74" s="112"/>
      <c r="EFD74" s="112"/>
      <c r="EFE74" s="112"/>
      <c r="EFF74" s="112"/>
      <c r="EFG74" s="112"/>
      <c r="EFH74" s="112"/>
      <c r="EFI74" s="112"/>
      <c r="EFJ74" s="112"/>
      <c r="EFK74" s="112"/>
      <c r="EFL74" s="112"/>
      <c r="EFM74" s="112"/>
      <c r="EFN74" s="112"/>
      <c r="EFO74" s="112"/>
      <c r="EFP74" s="112"/>
      <c r="EFQ74" s="112"/>
      <c r="EFR74" s="112"/>
      <c r="EFS74" s="112"/>
      <c r="EFT74" s="112"/>
      <c r="EFU74" s="112"/>
      <c r="EFV74" s="112"/>
      <c r="EFW74" s="112"/>
      <c r="EFX74" s="112"/>
      <c r="EFY74" s="112"/>
      <c r="EFZ74" s="112"/>
      <c r="EGA74" s="112"/>
      <c r="EGB74" s="112"/>
      <c r="EGC74" s="112"/>
      <c r="EGD74" s="112"/>
      <c r="EGE74" s="112"/>
      <c r="EGF74" s="112"/>
      <c r="EGG74" s="112"/>
      <c r="EGH74" s="112"/>
      <c r="EGI74" s="112"/>
      <c r="EGJ74" s="112"/>
      <c r="EGK74" s="112"/>
      <c r="EGL74" s="112"/>
      <c r="EGM74" s="112"/>
      <c r="EGN74" s="112"/>
      <c r="EGO74" s="112"/>
      <c r="EGP74" s="112"/>
      <c r="EGQ74" s="112"/>
      <c r="EGR74" s="112"/>
      <c r="EGS74" s="112"/>
      <c r="EGT74" s="112"/>
      <c r="EGU74" s="112"/>
      <c r="EGV74" s="112"/>
      <c r="EGW74" s="112"/>
      <c r="EGX74" s="112"/>
      <c r="EGY74" s="112"/>
      <c r="EGZ74" s="112"/>
      <c r="EHA74" s="112"/>
      <c r="EHB74" s="112"/>
      <c r="EHC74" s="112"/>
      <c r="EHD74" s="112"/>
      <c r="EHE74" s="112"/>
      <c r="EHF74" s="112"/>
      <c r="EHG74" s="112"/>
      <c r="EHH74" s="112"/>
      <c r="EHI74" s="112"/>
      <c r="EHJ74" s="112"/>
      <c r="EHK74" s="112"/>
      <c r="EHL74" s="112"/>
      <c r="EHM74" s="112"/>
      <c r="EHN74" s="112"/>
      <c r="EHO74" s="112"/>
      <c r="EHP74" s="112"/>
      <c r="EHQ74" s="112"/>
      <c r="EHR74" s="112"/>
      <c r="EHS74" s="112"/>
      <c r="EHT74" s="112"/>
      <c r="EHU74" s="112"/>
      <c r="EHV74" s="112"/>
      <c r="EHW74" s="112"/>
      <c r="EHX74" s="112"/>
      <c r="EHY74" s="112"/>
      <c r="EHZ74" s="112"/>
      <c r="EIA74" s="112"/>
      <c r="EIB74" s="112"/>
      <c r="EIC74" s="112"/>
      <c r="EID74" s="112"/>
      <c r="EIE74" s="112"/>
      <c r="EIF74" s="112"/>
      <c r="EIG74" s="112"/>
      <c r="EIH74" s="112"/>
      <c r="EII74" s="112"/>
      <c r="EIJ74" s="112"/>
      <c r="EIK74" s="112"/>
      <c r="EIL74" s="112"/>
      <c r="EIM74" s="112"/>
      <c r="EIN74" s="112"/>
      <c r="EIO74" s="112"/>
      <c r="EIP74" s="112"/>
      <c r="EIQ74" s="112"/>
      <c r="EIR74" s="112"/>
      <c r="EIS74" s="112"/>
      <c r="EIT74" s="112"/>
      <c r="EIU74" s="112"/>
      <c r="EIV74" s="112"/>
      <c r="EIW74" s="112"/>
      <c r="EIX74" s="112"/>
      <c r="EIY74" s="112"/>
      <c r="EIZ74" s="112"/>
      <c r="EJA74" s="112"/>
      <c r="EJB74" s="112"/>
      <c r="EJC74" s="112"/>
      <c r="EJD74" s="112"/>
      <c r="EJE74" s="112"/>
      <c r="EJF74" s="112"/>
      <c r="EJG74" s="112"/>
      <c r="EJH74" s="112"/>
      <c r="EJI74" s="112"/>
      <c r="EJJ74" s="112"/>
      <c r="EJK74" s="112"/>
      <c r="EJL74" s="112"/>
      <c r="EJM74" s="112"/>
      <c r="EJN74" s="112"/>
      <c r="EJO74" s="112"/>
      <c r="EJP74" s="112"/>
      <c r="EJQ74" s="112"/>
      <c r="EJR74" s="112"/>
      <c r="EJS74" s="112"/>
      <c r="EJT74" s="112"/>
      <c r="EJU74" s="112"/>
      <c r="EJV74" s="112"/>
      <c r="EJW74" s="112"/>
      <c r="EJX74" s="112"/>
      <c r="EJY74" s="112"/>
      <c r="EJZ74" s="112"/>
      <c r="EKA74" s="112"/>
      <c r="EKB74" s="112"/>
      <c r="EKC74" s="112"/>
      <c r="EKD74" s="112"/>
      <c r="EKE74" s="112"/>
      <c r="EKF74" s="112"/>
      <c r="EKG74" s="112"/>
      <c r="EKH74" s="112"/>
      <c r="EKI74" s="112"/>
      <c r="EKJ74" s="112"/>
      <c r="EKK74" s="112"/>
      <c r="EKL74" s="112"/>
      <c r="EKM74" s="112"/>
      <c r="EKN74" s="112"/>
      <c r="EKO74" s="112"/>
      <c r="EKP74" s="112"/>
      <c r="EKQ74" s="112"/>
      <c r="EKR74" s="112"/>
      <c r="EKS74" s="112"/>
      <c r="EKT74" s="112"/>
      <c r="EKU74" s="112"/>
      <c r="EKV74" s="112"/>
      <c r="EKW74" s="112"/>
      <c r="EKX74" s="112"/>
      <c r="EKY74" s="112"/>
      <c r="EKZ74" s="112"/>
      <c r="ELA74" s="112"/>
      <c r="ELB74" s="112"/>
      <c r="ELC74" s="112"/>
      <c r="ELD74" s="112"/>
      <c r="ELE74" s="112"/>
      <c r="ELF74" s="112"/>
      <c r="ELG74" s="112"/>
      <c r="ELH74" s="112"/>
      <c r="ELI74" s="112"/>
      <c r="ELJ74" s="112"/>
      <c r="ELK74" s="112"/>
      <c r="ELL74" s="112"/>
      <c r="ELM74" s="112"/>
      <c r="ELN74" s="112"/>
      <c r="ELO74" s="112"/>
      <c r="ELP74" s="112"/>
      <c r="ELQ74" s="112"/>
      <c r="ELR74" s="112"/>
      <c r="ELS74" s="112"/>
      <c r="ELT74" s="112"/>
      <c r="ELU74" s="112"/>
      <c r="ELV74" s="112"/>
      <c r="ELW74" s="112"/>
      <c r="ELX74" s="112"/>
      <c r="ELY74" s="112"/>
      <c r="ELZ74" s="112"/>
      <c r="EMA74" s="112"/>
      <c r="EMB74" s="112"/>
      <c r="EMC74" s="112"/>
      <c r="EMD74" s="112"/>
      <c r="EME74" s="112"/>
      <c r="EMF74" s="112"/>
      <c r="EMG74" s="112"/>
      <c r="EMH74" s="112"/>
      <c r="EMI74" s="112"/>
      <c r="EMJ74" s="112"/>
      <c r="EMK74" s="112"/>
      <c r="EML74" s="112"/>
      <c r="EMM74" s="112"/>
      <c r="EMN74" s="112"/>
      <c r="EMO74" s="112"/>
      <c r="EMP74" s="112"/>
      <c r="EMQ74" s="112"/>
      <c r="EMR74" s="112"/>
      <c r="EMS74" s="112"/>
      <c r="EMT74" s="112"/>
      <c r="EMU74" s="112"/>
      <c r="EMV74" s="112"/>
      <c r="EMW74" s="112"/>
      <c r="EMX74" s="112"/>
      <c r="EMY74" s="112"/>
      <c r="EMZ74" s="112"/>
      <c r="ENA74" s="112"/>
      <c r="ENB74" s="112"/>
      <c r="ENC74" s="112"/>
      <c r="END74" s="112"/>
      <c r="ENE74" s="112"/>
      <c r="ENF74" s="112"/>
      <c r="ENG74" s="112"/>
      <c r="ENH74" s="112"/>
      <c r="ENI74" s="112"/>
      <c r="ENJ74" s="112"/>
      <c r="ENK74" s="112"/>
      <c r="ENL74" s="112"/>
      <c r="ENM74" s="112"/>
      <c r="ENN74" s="112"/>
      <c r="ENO74" s="112"/>
      <c r="ENP74" s="112"/>
      <c r="ENQ74" s="112"/>
      <c r="ENR74" s="112"/>
      <c r="ENS74" s="112"/>
      <c r="ENT74" s="112"/>
      <c r="ENU74" s="112"/>
      <c r="ENV74" s="112"/>
      <c r="ENW74" s="112"/>
      <c r="ENX74" s="112"/>
      <c r="ENY74" s="112"/>
      <c r="ENZ74" s="112"/>
      <c r="EOA74" s="112"/>
      <c r="EOB74" s="112"/>
      <c r="EOC74" s="112"/>
      <c r="EOD74" s="112"/>
      <c r="EOE74" s="112"/>
      <c r="EOF74" s="112"/>
      <c r="EOG74" s="112"/>
      <c r="EOH74" s="112"/>
      <c r="EOI74" s="112"/>
      <c r="EOJ74" s="112"/>
      <c r="EOK74" s="112"/>
      <c r="EOL74" s="112"/>
      <c r="EOM74" s="112"/>
      <c r="EON74" s="112"/>
      <c r="EOO74" s="112"/>
      <c r="EOP74" s="112"/>
      <c r="EOQ74" s="112"/>
      <c r="EOR74" s="112"/>
      <c r="EOS74" s="112"/>
      <c r="EOT74" s="112"/>
      <c r="EOU74" s="112"/>
      <c r="EOV74" s="112"/>
      <c r="EOW74" s="112"/>
      <c r="EOX74" s="112"/>
      <c r="EOY74" s="112"/>
      <c r="EOZ74" s="112"/>
      <c r="EPA74" s="112"/>
      <c r="EPB74" s="112"/>
      <c r="EPC74" s="112"/>
      <c r="EPD74" s="112"/>
      <c r="EPE74" s="112"/>
      <c r="EPF74" s="112"/>
      <c r="EPG74" s="112"/>
      <c r="EPH74" s="112"/>
      <c r="EPI74" s="112"/>
      <c r="EPJ74" s="112"/>
      <c r="EPK74" s="112"/>
      <c r="EPL74" s="112"/>
      <c r="EPM74" s="112"/>
      <c r="EPN74" s="112"/>
      <c r="EPO74" s="112"/>
      <c r="EPP74" s="112"/>
      <c r="EPQ74" s="112"/>
      <c r="EPR74" s="112"/>
      <c r="EPS74" s="112"/>
      <c r="EPT74" s="112"/>
      <c r="EPU74" s="112"/>
      <c r="EPV74" s="112"/>
      <c r="EPW74" s="112"/>
      <c r="EPX74" s="112"/>
      <c r="EPY74" s="112"/>
      <c r="EPZ74" s="112"/>
      <c r="EQA74" s="112"/>
      <c r="EQB74" s="112"/>
      <c r="EQC74" s="112"/>
      <c r="EQD74" s="112"/>
      <c r="EQE74" s="112"/>
      <c r="EQF74" s="112"/>
      <c r="EQG74" s="112"/>
      <c r="EQH74" s="112"/>
      <c r="EQI74" s="112"/>
      <c r="EQJ74" s="112"/>
      <c r="EQK74" s="112"/>
      <c r="EQL74" s="112"/>
      <c r="EQM74" s="112"/>
      <c r="EQN74" s="112"/>
      <c r="EQO74" s="112"/>
      <c r="EQP74" s="112"/>
      <c r="EQQ74" s="112"/>
      <c r="EQR74" s="112"/>
      <c r="EQS74" s="112"/>
      <c r="EQT74" s="112"/>
      <c r="EQU74" s="112"/>
      <c r="EQV74" s="112"/>
      <c r="EQW74" s="112"/>
      <c r="EQX74" s="112"/>
      <c r="EQY74" s="112"/>
      <c r="EQZ74" s="112"/>
      <c r="ERA74" s="112"/>
      <c r="ERB74" s="112"/>
      <c r="ERC74" s="112"/>
      <c r="ERD74" s="112"/>
      <c r="ERE74" s="112"/>
      <c r="ERF74" s="112"/>
      <c r="ERG74" s="112"/>
      <c r="ERH74" s="112"/>
      <c r="ERI74" s="112"/>
      <c r="ERJ74" s="112"/>
      <c r="ERK74" s="112"/>
      <c r="ERL74" s="112"/>
      <c r="ERM74" s="112"/>
      <c r="ERN74" s="112"/>
      <c r="ERO74" s="112"/>
      <c r="ERP74" s="112"/>
      <c r="ERQ74" s="112"/>
      <c r="ERR74" s="112"/>
      <c r="ERS74" s="112"/>
      <c r="ERT74" s="112"/>
      <c r="ERU74" s="112"/>
      <c r="ERV74" s="112"/>
      <c r="ERW74" s="112"/>
      <c r="ERX74" s="112"/>
      <c r="ERY74" s="112"/>
      <c r="ERZ74" s="112"/>
      <c r="ESA74" s="112"/>
      <c r="ESB74" s="112"/>
      <c r="ESC74" s="112"/>
      <c r="ESD74" s="112"/>
      <c r="ESE74" s="112"/>
      <c r="ESF74" s="112"/>
      <c r="ESG74" s="112"/>
      <c r="ESH74" s="112"/>
      <c r="ESI74" s="112"/>
      <c r="ESJ74" s="112"/>
      <c r="ESK74" s="112"/>
      <c r="ESL74" s="112"/>
      <c r="ESM74" s="112"/>
      <c r="ESN74" s="112"/>
      <c r="ESO74" s="112"/>
      <c r="ESP74" s="112"/>
      <c r="ESQ74" s="112"/>
      <c r="ESR74" s="112"/>
      <c r="ESS74" s="112"/>
      <c r="EST74" s="112"/>
      <c r="ESU74" s="112"/>
      <c r="ESV74" s="112"/>
      <c r="ESW74" s="112"/>
      <c r="ESX74" s="112"/>
      <c r="ESY74" s="112"/>
      <c r="ESZ74" s="112"/>
      <c r="ETA74" s="112"/>
      <c r="ETB74" s="112"/>
      <c r="ETC74" s="112"/>
      <c r="ETD74" s="112"/>
      <c r="ETE74" s="112"/>
      <c r="ETF74" s="112"/>
      <c r="ETG74" s="112"/>
      <c r="ETH74" s="112"/>
      <c r="ETI74" s="112"/>
      <c r="ETJ74" s="112"/>
      <c r="ETK74" s="112"/>
      <c r="ETL74" s="112"/>
      <c r="ETM74" s="112"/>
      <c r="ETN74" s="112"/>
      <c r="ETO74" s="112"/>
      <c r="ETP74" s="112"/>
      <c r="ETQ74" s="112"/>
      <c r="ETR74" s="112"/>
      <c r="ETS74" s="112"/>
      <c r="ETT74" s="112"/>
      <c r="ETU74" s="112"/>
      <c r="ETV74" s="112"/>
      <c r="ETW74" s="112"/>
      <c r="ETX74" s="112"/>
      <c r="ETY74" s="112"/>
      <c r="ETZ74" s="112"/>
      <c r="EUA74" s="112"/>
      <c r="EUB74" s="112"/>
      <c r="EUC74" s="112"/>
      <c r="EUD74" s="112"/>
      <c r="EUE74" s="112"/>
      <c r="EUF74" s="112"/>
      <c r="EUG74" s="112"/>
      <c r="EUH74" s="112"/>
      <c r="EUI74" s="112"/>
      <c r="EUJ74" s="112"/>
      <c r="EUK74" s="112"/>
      <c r="EUL74" s="112"/>
      <c r="EUM74" s="112"/>
      <c r="EUN74" s="112"/>
      <c r="EUO74" s="112"/>
      <c r="EUP74" s="112"/>
      <c r="EUQ74" s="112"/>
      <c r="EUR74" s="112"/>
      <c r="EUS74" s="112"/>
      <c r="EUT74" s="112"/>
      <c r="EUU74" s="112"/>
      <c r="EUV74" s="112"/>
      <c r="EUW74" s="112"/>
      <c r="EUX74" s="112"/>
      <c r="EUY74" s="112"/>
      <c r="EUZ74" s="112"/>
      <c r="EVA74" s="112"/>
      <c r="EVB74" s="112"/>
      <c r="EVC74" s="112"/>
      <c r="EVD74" s="112"/>
      <c r="EVE74" s="112"/>
      <c r="EVF74" s="112"/>
      <c r="EVG74" s="112"/>
      <c r="EVH74" s="112"/>
      <c r="EVI74" s="112"/>
      <c r="EVJ74" s="112"/>
      <c r="EVK74" s="112"/>
      <c r="EVL74" s="112"/>
      <c r="EVM74" s="112"/>
      <c r="EVN74" s="112"/>
      <c r="EVO74" s="112"/>
      <c r="EVP74" s="112"/>
      <c r="EVQ74" s="112"/>
      <c r="EVR74" s="112"/>
      <c r="EVS74" s="112"/>
      <c r="EVT74" s="112"/>
      <c r="EVU74" s="112"/>
      <c r="EVV74" s="112"/>
      <c r="EVW74" s="112"/>
      <c r="EVX74" s="112"/>
      <c r="EVY74" s="112"/>
      <c r="EVZ74" s="112"/>
      <c r="EWA74" s="112"/>
      <c r="EWB74" s="112"/>
      <c r="EWC74" s="112"/>
      <c r="EWD74" s="112"/>
      <c r="EWE74" s="112"/>
      <c r="EWF74" s="112"/>
      <c r="EWG74" s="112"/>
      <c r="EWH74" s="112"/>
      <c r="EWI74" s="112"/>
      <c r="EWJ74" s="112"/>
      <c r="EWK74" s="112"/>
      <c r="EWL74" s="112"/>
      <c r="EWM74" s="112"/>
      <c r="EWN74" s="112"/>
      <c r="EWO74" s="112"/>
      <c r="EWP74" s="112"/>
      <c r="EWQ74" s="112"/>
      <c r="EWR74" s="112"/>
      <c r="EWS74" s="112"/>
      <c r="EWT74" s="112"/>
      <c r="EWU74" s="112"/>
      <c r="EWV74" s="112"/>
      <c r="EWW74" s="112"/>
      <c r="EWX74" s="112"/>
      <c r="EWY74" s="112"/>
      <c r="EWZ74" s="112"/>
      <c r="EXA74" s="112"/>
      <c r="EXB74" s="112"/>
      <c r="EXC74" s="112"/>
      <c r="EXD74" s="112"/>
      <c r="EXE74" s="112"/>
      <c r="EXF74" s="112"/>
      <c r="EXG74" s="112"/>
      <c r="EXH74" s="112"/>
      <c r="EXI74" s="112"/>
      <c r="EXJ74" s="112"/>
      <c r="EXK74" s="112"/>
      <c r="EXL74" s="112"/>
      <c r="EXM74" s="112"/>
      <c r="EXN74" s="112"/>
      <c r="EXO74" s="112"/>
      <c r="EXP74" s="112"/>
      <c r="EXQ74" s="112"/>
      <c r="EXR74" s="112"/>
      <c r="EXS74" s="112"/>
      <c r="EXT74" s="112"/>
      <c r="EXU74" s="112"/>
      <c r="EXV74" s="112"/>
      <c r="EXW74" s="112"/>
      <c r="EXX74" s="112"/>
      <c r="EXY74" s="112"/>
      <c r="EXZ74" s="112"/>
      <c r="EYA74" s="112"/>
      <c r="EYB74" s="112"/>
      <c r="EYC74" s="112"/>
      <c r="EYD74" s="112"/>
      <c r="EYE74" s="112"/>
      <c r="EYF74" s="112"/>
      <c r="EYG74" s="112"/>
      <c r="EYH74" s="112"/>
      <c r="EYI74" s="112"/>
      <c r="EYJ74" s="112"/>
      <c r="EYK74" s="112"/>
      <c r="EYL74" s="112"/>
      <c r="EYM74" s="112"/>
      <c r="EYN74" s="112"/>
      <c r="EYO74" s="112"/>
      <c r="EYP74" s="112"/>
      <c r="EYQ74" s="112"/>
      <c r="EYR74" s="112"/>
      <c r="EYS74" s="112"/>
      <c r="EYT74" s="112"/>
      <c r="EYU74" s="112"/>
      <c r="EYV74" s="112"/>
      <c r="EYW74" s="112"/>
      <c r="EYX74" s="112"/>
      <c r="EYY74" s="112"/>
      <c r="EYZ74" s="112"/>
      <c r="EZA74" s="112"/>
      <c r="EZB74" s="112"/>
      <c r="EZC74" s="112"/>
      <c r="EZD74" s="112"/>
      <c r="EZE74" s="112"/>
      <c r="EZF74" s="112"/>
      <c r="EZG74" s="112"/>
      <c r="EZH74" s="112"/>
      <c r="EZI74" s="112"/>
      <c r="EZJ74" s="112"/>
      <c r="EZK74" s="112"/>
      <c r="EZL74" s="112"/>
      <c r="EZM74" s="112"/>
      <c r="EZN74" s="112"/>
      <c r="EZO74" s="112"/>
      <c r="EZP74" s="112"/>
      <c r="EZQ74" s="112"/>
      <c r="EZR74" s="112"/>
      <c r="EZS74" s="112"/>
      <c r="EZT74" s="112"/>
      <c r="EZU74" s="112"/>
      <c r="EZV74" s="112"/>
      <c r="EZW74" s="112"/>
      <c r="EZX74" s="112"/>
      <c r="EZY74" s="112"/>
      <c r="EZZ74" s="112"/>
      <c r="FAA74" s="112"/>
      <c r="FAB74" s="112"/>
      <c r="FAC74" s="112"/>
      <c r="FAD74" s="112"/>
      <c r="FAE74" s="112"/>
      <c r="FAF74" s="112"/>
      <c r="FAG74" s="112"/>
      <c r="FAH74" s="112"/>
      <c r="FAI74" s="112"/>
      <c r="FAJ74" s="112"/>
      <c r="FAK74" s="112"/>
      <c r="FAL74" s="112"/>
      <c r="FAM74" s="112"/>
      <c r="FAN74" s="112"/>
      <c r="FAO74" s="112"/>
      <c r="FAP74" s="112"/>
      <c r="FAQ74" s="112"/>
      <c r="FAR74" s="112"/>
      <c r="FAS74" s="112"/>
      <c r="FAT74" s="112"/>
      <c r="FAU74" s="112"/>
      <c r="FAV74" s="112"/>
      <c r="FAW74" s="112"/>
      <c r="FAX74" s="112"/>
      <c r="FAY74" s="112"/>
      <c r="FAZ74" s="112"/>
      <c r="FBA74" s="112"/>
      <c r="FBB74" s="112"/>
      <c r="FBC74" s="112"/>
      <c r="FBD74" s="112"/>
      <c r="FBE74" s="112"/>
      <c r="FBF74" s="112"/>
      <c r="FBG74" s="112"/>
      <c r="FBH74" s="112"/>
      <c r="FBI74" s="112"/>
      <c r="FBJ74" s="112"/>
      <c r="FBK74" s="112"/>
      <c r="FBL74" s="112"/>
      <c r="FBM74" s="112"/>
      <c r="FBN74" s="112"/>
      <c r="FBO74" s="112"/>
      <c r="FBP74" s="112"/>
      <c r="FBQ74" s="112"/>
      <c r="FBR74" s="112"/>
      <c r="FBS74" s="112"/>
      <c r="FBT74" s="112"/>
      <c r="FBU74" s="112"/>
      <c r="FBV74" s="112"/>
      <c r="FBW74" s="112"/>
      <c r="FBX74" s="112"/>
      <c r="FBY74" s="112"/>
      <c r="FBZ74" s="112"/>
      <c r="FCA74" s="112"/>
      <c r="FCB74" s="112"/>
      <c r="FCC74" s="112"/>
      <c r="FCD74" s="112"/>
      <c r="FCE74" s="112"/>
      <c r="FCF74" s="112"/>
      <c r="FCG74" s="112"/>
      <c r="FCH74" s="112"/>
      <c r="FCI74" s="112"/>
      <c r="FCJ74" s="112"/>
      <c r="FCK74" s="112"/>
      <c r="FCL74" s="112"/>
      <c r="FCM74" s="112"/>
      <c r="FCN74" s="112"/>
      <c r="FCO74" s="112"/>
      <c r="FCP74" s="112"/>
      <c r="FCQ74" s="112"/>
      <c r="FCR74" s="112"/>
      <c r="FCS74" s="112"/>
      <c r="FCT74" s="112"/>
      <c r="FCU74" s="112"/>
      <c r="FCV74" s="112"/>
      <c r="FCW74" s="112"/>
      <c r="FCX74" s="112"/>
      <c r="FCY74" s="112"/>
      <c r="FCZ74" s="112"/>
      <c r="FDA74" s="112"/>
      <c r="FDB74" s="112"/>
      <c r="FDC74" s="112"/>
      <c r="FDD74" s="112"/>
      <c r="FDE74" s="112"/>
      <c r="FDF74" s="112"/>
      <c r="FDG74" s="112"/>
      <c r="FDH74" s="112"/>
      <c r="FDI74" s="112"/>
      <c r="FDJ74" s="112"/>
      <c r="FDK74" s="112"/>
      <c r="FDL74" s="112"/>
      <c r="FDM74" s="112"/>
      <c r="FDN74" s="112"/>
      <c r="FDO74" s="112"/>
      <c r="FDP74" s="112"/>
      <c r="FDQ74" s="112"/>
      <c r="FDR74" s="112"/>
      <c r="FDS74" s="112"/>
      <c r="FDT74" s="112"/>
      <c r="FDU74" s="112"/>
      <c r="FDV74" s="112"/>
      <c r="FDW74" s="112"/>
      <c r="FDX74" s="112"/>
      <c r="FDY74" s="112"/>
      <c r="FDZ74" s="112"/>
      <c r="FEA74" s="112"/>
      <c r="FEB74" s="112"/>
      <c r="FEC74" s="112"/>
      <c r="FED74" s="112"/>
      <c r="FEE74" s="112"/>
      <c r="FEF74" s="112"/>
      <c r="FEG74" s="112"/>
      <c r="FEH74" s="112"/>
      <c r="FEI74" s="112"/>
      <c r="FEJ74" s="112"/>
      <c r="FEK74" s="112"/>
      <c r="FEL74" s="112"/>
      <c r="FEM74" s="112"/>
      <c r="FEN74" s="112"/>
      <c r="FEO74" s="112"/>
      <c r="FEP74" s="112"/>
      <c r="FEQ74" s="112"/>
      <c r="FER74" s="112"/>
      <c r="FES74" s="112"/>
      <c r="FET74" s="112"/>
      <c r="FEU74" s="112"/>
      <c r="FEV74" s="112"/>
      <c r="FEW74" s="112"/>
      <c r="FEX74" s="112"/>
      <c r="FEY74" s="112"/>
      <c r="FEZ74" s="112"/>
      <c r="FFA74" s="112"/>
      <c r="FFB74" s="112"/>
      <c r="FFC74" s="112"/>
      <c r="FFD74" s="112"/>
      <c r="FFE74" s="112"/>
      <c r="FFF74" s="112"/>
      <c r="FFG74" s="112"/>
      <c r="FFH74" s="112"/>
      <c r="FFI74" s="112"/>
      <c r="FFJ74" s="112"/>
      <c r="FFK74" s="112"/>
      <c r="FFL74" s="112"/>
      <c r="FFM74" s="112"/>
      <c r="FFN74" s="112"/>
      <c r="FFO74" s="112"/>
      <c r="FFP74" s="112"/>
      <c r="FFQ74" s="112"/>
      <c r="FFR74" s="112"/>
      <c r="FFS74" s="112"/>
      <c r="FFT74" s="112"/>
      <c r="FFU74" s="112"/>
      <c r="FFV74" s="112"/>
      <c r="FFW74" s="112"/>
      <c r="FFX74" s="112"/>
      <c r="FFY74" s="112"/>
      <c r="FFZ74" s="112"/>
      <c r="FGA74" s="112"/>
      <c r="FGB74" s="112"/>
      <c r="FGC74" s="112"/>
      <c r="FGD74" s="112"/>
      <c r="FGE74" s="112"/>
      <c r="FGF74" s="112"/>
      <c r="FGG74" s="112"/>
      <c r="FGH74" s="112"/>
      <c r="FGI74" s="112"/>
      <c r="FGJ74" s="112"/>
      <c r="FGK74" s="112"/>
      <c r="FGL74" s="112"/>
      <c r="FGM74" s="112"/>
      <c r="FGN74" s="112"/>
      <c r="FGO74" s="112"/>
      <c r="FGP74" s="112"/>
      <c r="FGQ74" s="112"/>
      <c r="FGR74" s="112"/>
      <c r="FGS74" s="112"/>
      <c r="FGT74" s="112"/>
      <c r="FGU74" s="112"/>
      <c r="FGV74" s="112"/>
      <c r="FGW74" s="112"/>
      <c r="FGX74" s="112"/>
      <c r="FGY74" s="112"/>
      <c r="FGZ74" s="112"/>
      <c r="FHA74" s="112"/>
      <c r="FHB74" s="112"/>
      <c r="FHC74" s="112"/>
      <c r="FHD74" s="112"/>
      <c r="FHE74" s="112"/>
      <c r="FHF74" s="112"/>
      <c r="FHG74" s="112"/>
      <c r="FHH74" s="112"/>
      <c r="FHI74" s="112"/>
      <c r="FHJ74" s="112"/>
      <c r="FHK74" s="112"/>
      <c r="FHL74" s="112"/>
      <c r="FHM74" s="112"/>
      <c r="FHN74" s="112"/>
      <c r="FHO74" s="112"/>
      <c r="FHP74" s="112"/>
      <c r="FHQ74" s="112"/>
      <c r="FHR74" s="112"/>
      <c r="FHS74" s="112"/>
      <c r="FHT74" s="112"/>
      <c r="FHU74" s="112"/>
      <c r="FHV74" s="112"/>
      <c r="FHW74" s="112"/>
      <c r="FHX74" s="112"/>
      <c r="FHY74" s="112"/>
      <c r="FHZ74" s="112"/>
      <c r="FIA74" s="112"/>
      <c r="FIB74" s="112"/>
      <c r="FIC74" s="112"/>
      <c r="FID74" s="112"/>
      <c r="FIE74" s="112"/>
      <c r="FIF74" s="112"/>
      <c r="FIG74" s="112"/>
      <c r="FIH74" s="112"/>
      <c r="FII74" s="112"/>
      <c r="FIJ74" s="112"/>
      <c r="FIK74" s="112"/>
      <c r="FIL74" s="112"/>
      <c r="FIM74" s="112"/>
      <c r="FIN74" s="112"/>
      <c r="FIO74" s="112"/>
      <c r="FIP74" s="112"/>
      <c r="FIQ74" s="112"/>
      <c r="FIR74" s="112"/>
      <c r="FIS74" s="112"/>
      <c r="FIT74" s="112"/>
      <c r="FIU74" s="112"/>
      <c r="FIV74" s="112"/>
      <c r="FIW74" s="112"/>
      <c r="FIX74" s="112"/>
      <c r="FIY74" s="112"/>
      <c r="FIZ74" s="112"/>
      <c r="FJA74" s="112"/>
      <c r="FJB74" s="112"/>
      <c r="FJC74" s="112"/>
      <c r="FJD74" s="112"/>
      <c r="FJE74" s="112"/>
      <c r="FJF74" s="112"/>
      <c r="FJG74" s="112"/>
      <c r="FJH74" s="112"/>
      <c r="FJI74" s="112"/>
      <c r="FJJ74" s="112"/>
      <c r="FJK74" s="112"/>
      <c r="FJL74" s="112"/>
      <c r="FJM74" s="112"/>
      <c r="FJN74" s="112"/>
      <c r="FJO74" s="112"/>
      <c r="FJP74" s="112"/>
      <c r="FJQ74" s="112"/>
      <c r="FJR74" s="112"/>
      <c r="FJS74" s="112"/>
      <c r="FJT74" s="112"/>
      <c r="FJU74" s="112"/>
      <c r="FJV74" s="112"/>
      <c r="FJW74" s="112"/>
      <c r="FJX74" s="112"/>
      <c r="FJY74" s="112"/>
      <c r="FJZ74" s="112"/>
      <c r="FKA74" s="112"/>
      <c r="FKB74" s="112"/>
      <c r="FKC74" s="112"/>
      <c r="FKD74" s="112"/>
      <c r="FKE74" s="112"/>
      <c r="FKF74" s="112"/>
      <c r="FKG74" s="112"/>
      <c r="FKH74" s="112"/>
      <c r="FKI74" s="112"/>
      <c r="FKJ74" s="112"/>
      <c r="FKK74" s="112"/>
      <c r="FKL74" s="112"/>
      <c r="FKM74" s="112"/>
      <c r="FKN74" s="112"/>
      <c r="FKO74" s="112"/>
      <c r="FKP74" s="112"/>
      <c r="FKQ74" s="112"/>
      <c r="FKR74" s="112"/>
      <c r="FKS74" s="112"/>
      <c r="FKT74" s="112"/>
      <c r="FKU74" s="112"/>
      <c r="FKV74" s="112"/>
      <c r="FKW74" s="112"/>
      <c r="FKX74" s="112"/>
      <c r="FKY74" s="112"/>
      <c r="FKZ74" s="112"/>
      <c r="FLA74" s="112"/>
      <c r="FLB74" s="112"/>
      <c r="FLC74" s="112"/>
      <c r="FLD74" s="112"/>
      <c r="FLE74" s="112"/>
      <c r="FLF74" s="112"/>
      <c r="FLG74" s="112"/>
      <c r="FLH74" s="112"/>
      <c r="FLI74" s="112"/>
      <c r="FLJ74" s="112"/>
      <c r="FLK74" s="112"/>
      <c r="FLL74" s="112"/>
      <c r="FLM74" s="112"/>
      <c r="FLN74" s="112"/>
      <c r="FLO74" s="112"/>
      <c r="FLP74" s="112"/>
      <c r="FLQ74" s="112"/>
      <c r="FLR74" s="112"/>
      <c r="FLS74" s="112"/>
      <c r="FLT74" s="112"/>
      <c r="FLU74" s="112"/>
      <c r="FLV74" s="112"/>
      <c r="FLW74" s="112"/>
      <c r="FLX74" s="112"/>
      <c r="FLY74" s="112"/>
      <c r="FLZ74" s="112"/>
      <c r="FMA74" s="112"/>
      <c r="FMB74" s="112"/>
      <c r="FMC74" s="112"/>
      <c r="FMD74" s="112"/>
      <c r="FME74" s="112"/>
      <c r="FMF74" s="112"/>
      <c r="FMG74" s="112"/>
      <c r="FMH74" s="112"/>
      <c r="FMI74" s="112"/>
      <c r="FMJ74" s="112"/>
      <c r="FMK74" s="112"/>
      <c r="FML74" s="112"/>
      <c r="FMM74" s="112"/>
      <c r="FMN74" s="112"/>
      <c r="FMO74" s="112"/>
      <c r="FMP74" s="112"/>
      <c r="FMQ74" s="112"/>
      <c r="FMR74" s="112"/>
      <c r="FMS74" s="112"/>
      <c r="FMT74" s="112"/>
      <c r="FMU74" s="112"/>
      <c r="FMV74" s="112"/>
      <c r="FMW74" s="112"/>
      <c r="FMX74" s="112"/>
      <c r="FMY74" s="112"/>
      <c r="FMZ74" s="112"/>
      <c r="FNA74" s="112"/>
      <c r="FNB74" s="112"/>
      <c r="FNC74" s="112"/>
      <c r="FND74" s="112"/>
      <c r="FNE74" s="112"/>
      <c r="FNF74" s="112"/>
      <c r="FNG74" s="112"/>
      <c r="FNH74" s="112"/>
      <c r="FNI74" s="112"/>
      <c r="FNJ74" s="112"/>
      <c r="FNK74" s="112"/>
      <c r="FNL74" s="112"/>
      <c r="FNM74" s="112"/>
      <c r="FNN74" s="112"/>
      <c r="FNO74" s="112"/>
      <c r="FNP74" s="112"/>
      <c r="FNQ74" s="112"/>
      <c r="FNR74" s="112"/>
      <c r="FNS74" s="112"/>
      <c r="FNT74" s="112"/>
      <c r="FNU74" s="112"/>
      <c r="FNV74" s="112"/>
      <c r="FNW74" s="112"/>
      <c r="FNX74" s="112"/>
      <c r="FNY74" s="112"/>
      <c r="FNZ74" s="112"/>
      <c r="FOA74" s="112"/>
      <c r="FOB74" s="112"/>
      <c r="FOC74" s="112"/>
      <c r="FOD74" s="112"/>
      <c r="FOE74" s="112"/>
      <c r="FOF74" s="112"/>
      <c r="FOG74" s="112"/>
      <c r="FOH74" s="112"/>
      <c r="FOI74" s="112"/>
      <c r="FOJ74" s="112"/>
      <c r="FOK74" s="112"/>
      <c r="FOL74" s="112"/>
      <c r="FOM74" s="112"/>
      <c r="FON74" s="112"/>
      <c r="FOO74" s="112"/>
      <c r="FOP74" s="112"/>
      <c r="FOQ74" s="112"/>
      <c r="FOR74" s="112"/>
      <c r="FOS74" s="112"/>
      <c r="FOT74" s="112"/>
      <c r="FOU74" s="112"/>
      <c r="FOV74" s="112"/>
      <c r="FOW74" s="112"/>
      <c r="FOX74" s="112"/>
      <c r="FOY74" s="112"/>
      <c r="FOZ74" s="112"/>
      <c r="FPA74" s="112"/>
      <c r="FPB74" s="112"/>
      <c r="FPC74" s="112"/>
      <c r="FPD74" s="112"/>
      <c r="FPE74" s="112"/>
      <c r="FPF74" s="112"/>
      <c r="FPG74" s="112"/>
      <c r="FPH74" s="112"/>
      <c r="FPI74" s="112"/>
      <c r="FPJ74" s="112"/>
      <c r="FPK74" s="112"/>
      <c r="FPL74" s="112"/>
      <c r="FPM74" s="112"/>
      <c r="FPN74" s="112"/>
      <c r="FPO74" s="112"/>
      <c r="FPP74" s="112"/>
      <c r="FPQ74" s="112"/>
      <c r="FPR74" s="112"/>
      <c r="FPS74" s="112"/>
      <c r="FPT74" s="112"/>
      <c r="FPU74" s="112"/>
      <c r="FPV74" s="112"/>
      <c r="FPW74" s="112"/>
      <c r="FPX74" s="112"/>
      <c r="FPY74" s="112"/>
      <c r="FPZ74" s="112"/>
      <c r="FQA74" s="112"/>
      <c r="FQB74" s="112"/>
      <c r="FQC74" s="112"/>
      <c r="FQD74" s="112"/>
      <c r="FQE74" s="112"/>
      <c r="FQF74" s="112"/>
      <c r="FQG74" s="112"/>
      <c r="FQH74" s="112"/>
      <c r="FQI74" s="112"/>
      <c r="FQJ74" s="112"/>
      <c r="FQK74" s="112"/>
      <c r="FQL74" s="112"/>
      <c r="FQM74" s="112"/>
      <c r="FQN74" s="112"/>
      <c r="FQO74" s="112"/>
      <c r="FQP74" s="112"/>
      <c r="FQQ74" s="112"/>
      <c r="FQR74" s="112"/>
      <c r="FQS74" s="112"/>
      <c r="FQT74" s="112"/>
      <c r="FQU74" s="112"/>
      <c r="FQV74" s="112"/>
      <c r="FQW74" s="112"/>
      <c r="FQX74" s="112"/>
      <c r="FQY74" s="112"/>
      <c r="FQZ74" s="112"/>
      <c r="FRA74" s="112"/>
      <c r="FRB74" s="112"/>
      <c r="FRC74" s="112"/>
      <c r="FRD74" s="112"/>
      <c r="FRE74" s="112"/>
      <c r="FRF74" s="112"/>
      <c r="FRG74" s="112"/>
      <c r="FRH74" s="112"/>
      <c r="FRI74" s="112"/>
      <c r="FRJ74" s="112"/>
      <c r="FRK74" s="112"/>
      <c r="FRL74" s="112"/>
      <c r="FRM74" s="112"/>
      <c r="FRN74" s="112"/>
      <c r="FRO74" s="112"/>
      <c r="FRP74" s="112"/>
      <c r="FRQ74" s="112"/>
      <c r="FRR74" s="112"/>
      <c r="FRS74" s="112"/>
      <c r="FRT74" s="112"/>
      <c r="FRU74" s="112"/>
      <c r="FRV74" s="112"/>
      <c r="FRW74" s="112"/>
      <c r="FRX74" s="112"/>
      <c r="FRY74" s="112"/>
      <c r="FRZ74" s="112"/>
      <c r="FSA74" s="112"/>
      <c r="FSB74" s="112"/>
      <c r="FSC74" s="112"/>
      <c r="FSD74" s="112"/>
      <c r="FSE74" s="112"/>
      <c r="FSF74" s="112"/>
      <c r="FSG74" s="112"/>
      <c r="FSH74" s="112"/>
      <c r="FSI74" s="112"/>
      <c r="FSJ74" s="112"/>
      <c r="FSK74" s="112"/>
      <c r="FSL74" s="112"/>
      <c r="FSM74" s="112"/>
      <c r="FSN74" s="112"/>
      <c r="FSO74" s="112"/>
      <c r="FSP74" s="112"/>
      <c r="FSQ74" s="112"/>
      <c r="FSR74" s="112"/>
      <c r="FSS74" s="112"/>
      <c r="FST74" s="112"/>
      <c r="FSU74" s="112"/>
      <c r="FSV74" s="112"/>
      <c r="FSW74" s="112"/>
      <c r="FSX74" s="112"/>
      <c r="FSY74" s="112"/>
      <c r="FSZ74" s="112"/>
      <c r="FTA74" s="112"/>
      <c r="FTB74" s="112"/>
      <c r="FTC74" s="112"/>
      <c r="FTD74" s="112"/>
      <c r="FTE74" s="112"/>
      <c r="FTF74" s="112"/>
      <c r="FTG74" s="112"/>
      <c r="FTH74" s="112"/>
      <c r="FTI74" s="112"/>
      <c r="FTJ74" s="112"/>
      <c r="FTK74" s="112"/>
      <c r="FTL74" s="112"/>
      <c r="FTM74" s="112"/>
      <c r="FTN74" s="112"/>
      <c r="FTO74" s="112"/>
      <c r="FTP74" s="112"/>
      <c r="FTQ74" s="112"/>
      <c r="FTR74" s="112"/>
      <c r="FTS74" s="112"/>
      <c r="FTT74" s="112"/>
      <c r="FTU74" s="112"/>
      <c r="FTV74" s="112"/>
      <c r="FTW74" s="112"/>
      <c r="FTX74" s="112"/>
      <c r="FTY74" s="112"/>
      <c r="FTZ74" s="112"/>
      <c r="FUA74" s="112"/>
      <c r="FUB74" s="112"/>
      <c r="FUC74" s="112"/>
      <c r="FUD74" s="112"/>
      <c r="FUE74" s="112"/>
      <c r="FUF74" s="112"/>
      <c r="FUG74" s="112"/>
      <c r="FUH74" s="112"/>
      <c r="FUI74" s="112"/>
      <c r="FUJ74" s="112"/>
      <c r="FUK74" s="112"/>
      <c r="FUL74" s="112"/>
      <c r="FUM74" s="112"/>
      <c r="FUN74" s="112"/>
      <c r="FUO74" s="112"/>
      <c r="FUP74" s="112"/>
      <c r="FUQ74" s="112"/>
      <c r="FUR74" s="112"/>
      <c r="FUS74" s="112"/>
      <c r="FUT74" s="112"/>
      <c r="FUU74" s="112"/>
      <c r="FUV74" s="112"/>
      <c r="FUW74" s="112"/>
      <c r="FUX74" s="112"/>
      <c r="FUY74" s="112"/>
      <c r="FUZ74" s="112"/>
      <c r="FVA74" s="112"/>
      <c r="FVB74" s="112"/>
      <c r="FVC74" s="112"/>
      <c r="FVD74" s="112"/>
      <c r="FVE74" s="112"/>
      <c r="FVF74" s="112"/>
      <c r="FVG74" s="112"/>
      <c r="FVH74" s="112"/>
      <c r="FVI74" s="112"/>
      <c r="FVJ74" s="112"/>
      <c r="FVK74" s="112"/>
      <c r="FVL74" s="112"/>
      <c r="FVM74" s="112"/>
      <c r="FVN74" s="112"/>
      <c r="FVO74" s="112"/>
      <c r="FVP74" s="112"/>
      <c r="FVQ74" s="112"/>
      <c r="FVR74" s="112"/>
      <c r="FVS74" s="112"/>
      <c r="FVT74" s="112"/>
      <c r="FVU74" s="112"/>
      <c r="FVV74" s="112"/>
      <c r="FVW74" s="112"/>
      <c r="FVX74" s="112"/>
      <c r="FVY74" s="112"/>
      <c r="FVZ74" s="112"/>
      <c r="FWA74" s="112"/>
      <c r="FWB74" s="112"/>
      <c r="FWC74" s="112"/>
      <c r="FWD74" s="112"/>
      <c r="FWE74" s="112"/>
      <c r="FWF74" s="112"/>
      <c r="FWG74" s="112"/>
      <c r="FWH74" s="112"/>
      <c r="FWI74" s="112"/>
      <c r="FWJ74" s="112"/>
      <c r="FWK74" s="112"/>
      <c r="FWL74" s="112"/>
      <c r="FWM74" s="112"/>
      <c r="FWN74" s="112"/>
      <c r="FWO74" s="112"/>
      <c r="FWP74" s="112"/>
      <c r="FWQ74" s="112"/>
      <c r="FWR74" s="112"/>
      <c r="FWS74" s="112"/>
      <c r="FWT74" s="112"/>
      <c r="FWU74" s="112"/>
      <c r="FWV74" s="112"/>
      <c r="FWW74" s="112"/>
      <c r="FWX74" s="112"/>
      <c r="FWY74" s="112"/>
      <c r="FWZ74" s="112"/>
      <c r="FXA74" s="112"/>
      <c r="FXB74" s="112"/>
      <c r="FXC74" s="112"/>
      <c r="FXD74" s="112"/>
      <c r="FXE74" s="112"/>
      <c r="FXF74" s="112"/>
      <c r="FXG74" s="112"/>
      <c r="FXH74" s="112"/>
      <c r="FXI74" s="112"/>
      <c r="FXJ74" s="112"/>
      <c r="FXK74" s="112"/>
      <c r="FXL74" s="112"/>
      <c r="FXM74" s="112"/>
      <c r="FXN74" s="112"/>
      <c r="FXO74" s="112"/>
      <c r="FXP74" s="112"/>
      <c r="FXQ74" s="112"/>
      <c r="FXR74" s="112"/>
      <c r="FXS74" s="112"/>
      <c r="FXT74" s="112"/>
      <c r="FXU74" s="112"/>
      <c r="FXV74" s="112"/>
      <c r="FXW74" s="112"/>
      <c r="FXX74" s="112"/>
      <c r="FXY74" s="112"/>
      <c r="FXZ74" s="112"/>
      <c r="FYA74" s="112"/>
      <c r="FYB74" s="112"/>
      <c r="FYC74" s="112"/>
      <c r="FYD74" s="112"/>
      <c r="FYE74" s="112"/>
      <c r="FYF74" s="112"/>
      <c r="FYG74" s="112"/>
      <c r="FYH74" s="112"/>
      <c r="FYI74" s="112"/>
      <c r="FYJ74" s="112"/>
      <c r="FYK74" s="112"/>
      <c r="FYL74" s="112"/>
      <c r="FYM74" s="112"/>
      <c r="FYN74" s="112"/>
      <c r="FYO74" s="112"/>
      <c r="FYP74" s="112"/>
      <c r="FYQ74" s="112"/>
      <c r="FYR74" s="112"/>
      <c r="FYS74" s="112"/>
      <c r="FYT74" s="112"/>
      <c r="FYU74" s="112"/>
      <c r="FYV74" s="112"/>
      <c r="FYW74" s="112"/>
      <c r="FYX74" s="112"/>
      <c r="FYY74" s="112"/>
      <c r="FYZ74" s="112"/>
      <c r="FZA74" s="112"/>
      <c r="FZB74" s="112"/>
      <c r="FZC74" s="112"/>
      <c r="FZD74" s="112"/>
      <c r="FZE74" s="112"/>
      <c r="FZF74" s="112"/>
      <c r="FZG74" s="112"/>
      <c r="FZH74" s="112"/>
      <c r="FZI74" s="112"/>
      <c r="FZJ74" s="112"/>
      <c r="FZK74" s="112"/>
      <c r="FZL74" s="112"/>
      <c r="FZM74" s="112"/>
      <c r="FZN74" s="112"/>
      <c r="FZO74" s="112"/>
      <c r="FZP74" s="112"/>
      <c r="FZQ74" s="112"/>
      <c r="FZR74" s="112"/>
      <c r="FZS74" s="112"/>
      <c r="FZT74" s="112"/>
      <c r="FZU74" s="112"/>
      <c r="FZV74" s="112"/>
      <c r="FZW74" s="112"/>
      <c r="FZX74" s="112"/>
      <c r="FZY74" s="112"/>
      <c r="FZZ74" s="112"/>
      <c r="GAA74" s="112"/>
      <c r="GAB74" s="112"/>
      <c r="GAC74" s="112"/>
      <c r="GAD74" s="112"/>
      <c r="GAE74" s="112"/>
      <c r="GAF74" s="112"/>
      <c r="GAG74" s="112"/>
      <c r="GAH74" s="112"/>
      <c r="GAI74" s="112"/>
      <c r="GAJ74" s="112"/>
      <c r="GAK74" s="112"/>
      <c r="GAL74" s="112"/>
      <c r="GAM74" s="112"/>
      <c r="GAN74" s="112"/>
      <c r="GAO74" s="112"/>
      <c r="GAP74" s="112"/>
      <c r="GAQ74" s="112"/>
      <c r="GAR74" s="112"/>
      <c r="GAS74" s="112"/>
      <c r="GAT74" s="112"/>
      <c r="GAU74" s="112"/>
      <c r="GAV74" s="112"/>
      <c r="GAW74" s="112"/>
      <c r="GAX74" s="112"/>
      <c r="GAY74" s="112"/>
      <c r="GAZ74" s="112"/>
      <c r="GBA74" s="112"/>
      <c r="GBB74" s="112"/>
      <c r="GBC74" s="112"/>
      <c r="GBD74" s="112"/>
      <c r="GBE74" s="112"/>
      <c r="GBF74" s="112"/>
      <c r="GBG74" s="112"/>
      <c r="GBH74" s="112"/>
      <c r="GBI74" s="112"/>
      <c r="GBJ74" s="112"/>
      <c r="GBK74" s="112"/>
      <c r="GBL74" s="112"/>
      <c r="GBM74" s="112"/>
      <c r="GBN74" s="112"/>
      <c r="GBO74" s="112"/>
      <c r="GBP74" s="112"/>
      <c r="GBQ74" s="112"/>
      <c r="GBR74" s="112"/>
      <c r="GBS74" s="112"/>
      <c r="GBT74" s="112"/>
      <c r="GBU74" s="112"/>
      <c r="GBV74" s="112"/>
      <c r="GBW74" s="112"/>
      <c r="GBX74" s="112"/>
      <c r="GBY74" s="112"/>
      <c r="GBZ74" s="112"/>
      <c r="GCA74" s="112"/>
      <c r="GCB74" s="112"/>
      <c r="GCC74" s="112"/>
      <c r="GCD74" s="112"/>
      <c r="GCE74" s="112"/>
      <c r="GCF74" s="112"/>
      <c r="GCG74" s="112"/>
      <c r="GCH74" s="112"/>
      <c r="GCI74" s="112"/>
      <c r="GCJ74" s="112"/>
      <c r="GCK74" s="112"/>
      <c r="GCL74" s="112"/>
      <c r="GCM74" s="112"/>
      <c r="GCN74" s="112"/>
      <c r="GCO74" s="112"/>
      <c r="GCP74" s="112"/>
      <c r="GCQ74" s="112"/>
      <c r="GCR74" s="112"/>
      <c r="GCS74" s="112"/>
      <c r="GCT74" s="112"/>
      <c r="GCU74" s="112"/>
      <c r="GCV74" s="112"/>
      <c r="GCW74" s="112"/>
      <c r="GCX74" s="112"/>
      <c r="GCY74" s="112"/>
      <c r="GCZ74" s="112"/>
      <c r="GDA74" s="112"/>
      <c r="GDB74" s="112"/>
      <c r="GDC74" s="112"/>
      <c r="GDD74" s="112"/>
      <c r="GDE74" s="112"/>
      <c r="GDF74" s="112"/>
      <c r="GDG74" s="112"/>
      <c r="GDH74" s="112"/>
      <c r="GDI74" s="112"/>
      <c r="GDJ74" s="112"/>
      <c r="GDK74" s="112"/>
      <c r="GDL74" s="112"/>
      <c r="GDM74" s="112"/>
      <c r="GDN74" s="112"/>
      <c r="GDO74" s="112"/>
      <c r="GDP74" s="112"/>
      <c r="GDQ74" s="112"/>
      <c r="GDR74" s="112"/>
      <c r="GDS74" s="112"/>
      <c r="GDT74" s="112"/>
      <c r="GDU74" s="112"/>
      <c r="GDV74" s="112"/>
      <c r="GDW74" s="112"/>
      <c r="GDX74" s="112"/>
      <c r="GDY74" s="112"/>
      <c r="GDZ74" s="112"/>
      <c r="GEA74" s="112"/>
      <c r="GEB74" s="112"/>
      <c r="GEC74" s="112"/>
      <c r="GED74" s="112"/>
      <c r="GEE74" s="112"/>
      <c r="GEF74" s="112"/>
      <c r="GEG74" s="112"/>
      <c r="GEH74" s="112"/>
      <c r="GEI74" s="112"/>
      <c r="GEJ74" s="112"/>
      <c r="GEK74" s="112"/>
      <c r="GEL74" s="112"/>
      <c r="GEM74" s="112"/>
      <c r="GEN74" s="112"/>
      <c r="GEO74" s="112"/>
      <c r="GEP74" s="112"/>
      <c r="GEQ74" s="112"/>
      <c r="GER74" s="112"/>
      <c r="GES74" s="112"/>
      <c r="GET74" s="112"/>
      <c r="GEU74" s="112"/>
      <c r="GEV74" s="112"/>
      <c r="GEW74" s="112"/>
      <c r="GEX74" s="112"/>
      <c r="GEY74" s="112"/>
      <c r="GEZ74" s="112"/>
      <c r="GFA74" s="112"/>
      <c r="GFB74" s="112"/>
      <c r="GFC74" s="112"/>
      <c r="GFD74" s="112"/>
      <c r="GFE74" s="112"/>
      <c r="GFF74" s="112"/>
      <c r="GFG74" s="112"/>
      <c r="GFH74" s="112"/>
      <c r="GFI74" s="112"/>
      <c r="GFJ74" s="112"/>
      <c r="GFK74" s="112"/>
      <c r="GFL74" s="112"/>
      <c r="GFM74" s="112"/>
      <c r="GFN74" s="112"/>
      <c r="GFO74" s="112"/>
      <c r="GFP74" s="112"/>
      <c r="GFQ74" s="112"/>
      <c r="GFR74" s="112"/>
      <c r="GFS74" s="112"/>
      <c r="GFT74" s="112"/>
      <c r="GFU74" s="112"/>
      <c r="GFV74" s="112"/>
      <c r="GFW74" s="112"/>
      <c r="GFX74" s="112"/>
      <c r="GFY74" s="112"/>
      <c r="GFZ74" s="112"/>
      <c r="GGA74" s="112"/>
      <c r="GGB74" s="112"/>
      <c r="GGC74" s="112"/>
      <c r="GGD74" s="112"/>
      <c r="GGE74" s="112"/>
      <c r="GGF74" s="112"/>
      <c r="GGG74" s="112"/>
      <c r="GGH74" s="112"/>
      <c r="GGI74" s="112"/>
      <c r="GGJ74" s="112"/>
      <c r="GGK74" s="112"/>
      <c r="GGL74" s="112"/>
      <c r="GGM74" s="112"/>
      <c r="GGN74" s="112"/>
      <c r="GGO74" s="112"/>
      <c r="GGP74" s="112"/>
      <c r="GGQ74" s="112"/>
      <c r="GGR74" s="112"/>
      <c r="GGS74" s="112"/>
      <c r="GGT74" s="112"/>
      <c r="GGU74" s="112"/>
      <c r="GGV74" s="112"/>
      <c r="GGW74" s="112"/>
      <c r="GGX74" s="112"/>
      <c r="GGY74" s="112"/>
      <c r="GGZ74" s="112"/>
      <c r="GHA74" s="112"/>
      <c r="GHB74" s="112"/>
      <c r="GHC74" s="112"/>
      <c r="GHD74" s="112"/>
      <c r="GHE74" s="112"/>
      <c r="GHF74" s="112"/>
      <c r="GHG74" s="112"/>
      <c r="GHH74" s="112"/>
      <c r="GHI74" s="112"/>
      <c r="GHJ74" s="112"/>
      <c r="GHK74" s="112"/>
      <c r="GHL74" s="112"/>
      <c r="GHM74" s="112"/>
      <c r="GHN74" s="112"/>
      <c r="GHO74" s="112"/>
      <c r="GHP74" s="112"/>
      <c r="GHQ74" s="112"/>
      <c r="GHR74" s="112"/>
      <c r="GHS74" s="112"/>
      <c r="GHT74" s="112"/>
      <c r="GHU74" s="112"/>
      <c r="GHV74" s="112"/>
      <c r="GHW74" s="112"/>
      <c r="GHX74" s="112"/>
      <c r="GHY74" s="112"/>
      <c r="GHZ74" s="112"/>
      <c r="GIA74" s="112"/>
      <c r="GIB74" s="112"/>
      <c r="GIC74" s="112"/>
      <c r="GID74" s="112"/>
      <c r="GIE74" s="112"/>
      <c r="GIF74" s="112"/>
      <c r="GIG74" s="112"/>
      <c r="GIH74" s="112"/>
      <c r="GII74" s="112"/>
      <c r="GIJ74" s="112"/>
      <c r="GIK74" s="112"/>
      <c r="GIL74" s="112"/>
      <c r="GIM74" s="112"/>
      <c r="GIN74" s="112"/>
      <c r="GIO74" s="112"/>
      <c r="GIP74" s="112"/>
      <c r="GIQ74" s="112"/>
      <c r="GIR74" s="112"/>
      <c r="GIS74" s="112"/>
      <c r="GIT74" s="112"/>
      <c r="GIU74" s="112"/>
      <c r="GIV74" s="112"/>
      <c r="GIW74" s="112"/>
      <c r="GIX74" s="112"/>
      <c r="GIY74" s="112"/>
      <c r="GIZ74" s="112"/>
      <c r="GJA74" s="112"/>
      <c r="GJB74" s="112"/>
      <c r="GJC74" s="112"/>
      <c r="GJD74" s="112"/>
      <c r="GJE74" s="112"/>
      <c r="GJF74" s="112"/>
      <c r="GJG74" s="112"/>
      <c r="GJH74" s="112"/>
      <c r="GJI74" s="112"/>
      <c r="GJJ74" s="112"/>
      <c r="GJK74" s="112"/>
      <c r="GJL74" s="112"/>
      <c r="GJM74" s="112"/>
      <c r="GJN74" s="112"/>
      <c r="GJO74" s="112"/>
      <c r="GJP74" s="112"/>
      <c r="GJQ74" s="112"/>
      <c r="GJR74" s="112"/>
      <c r="GJS74" s="112"/>
      <c r="GJT74" s="112"/>
      <c r="GJU74" s="112"/>
      <c r="GJV74" s="112"/>
      <c r="GJW74" s="112"/>
      <c r="GJX74" s="112"/>
      <c r="GJY74" s="112"/>
      <c r="GJZ74" s="112"/>
      <c r="GKA74" s="112"/>
      <c r="GKB74" s="112"/>
      <c r="GKC74" s="112"/>
      <c r="GKD74" s="112"/>
      <c r="GKE74" s="112"/>
      <c r="GKF74" s="112"/>
      <c r="GKG74" s="112"/>
      <c r="GKH74" s="112"/>
      <c r="GKI74" s="112"/>
      <c r="GKJ74" s="112"/>
      <c r="GKK74" s="112"/>
      <c r="GKL74" s="112"/>
      <c r="GKM74" s="112"/>
      <c r="GKN74" s="112"/>
      <c r="GKO74" s="112"/>
      <c r="GKP74" s="112"/>
      <c r="GKQ74" s="112"/>
      <c r="GKR74" s="112"/>
      <c r="GKS74" s="112"/>
      <c r="GKT74" s="112"/>
      <c r="GKU74" s="112"/>
      <c r="GKV74" s="112"/>
      <c r="GKW74" s="112"/>
      <c r="GKX74" s="112"/>
      <c r="GKY74" s="112"/>
      <c r="GKZ74" s="112"/>
      <c r="GLA74" s="112"/>
      <c r="GLB74" s="112"/>
      <c r="GLC74" s="112"/>
      <c r="GLD74" s="112"/>
      <c r="GLE74" s="112"/>
      <c r="GLF74" s="112"/>
      <c r="GLG74" s="112"/>
      <c r="GLH74" s="112"/>
      <c r="GLI74" s="112"/>
      <c r="GLJ74" s="112"/>
      <c r="GLK74" s="112"/>
      <c r="GLL74" s="112"/>
      <c r="GLM74" s="112"/>
      <c r="GLN74" s="112"/>
      <c r="GLO74" s="112"/>
      <c r="GLP74" s="112"/>
      <c r="GLQ74" s="112"/>
      <c r="GLR74" s="112"/>
      <c r="GLS74" s="112"/>
      <c r="GLT74" s="112"/>
      <c r="GLU74" s="112"/>
      <c r="GLV74" s="112"/>
      <c r="GLW74" s="112"/>
      <c r="GLX74" s="112"/>
      <c r="GLY74" s="112"/>
      <c r="GLZ74" s="112"/>
      <c r="GMA74" s="112"/>
      <c r="GMB74" s="112"/>
      <c r="GMC74" s="112"/>
      <c r="GMD74" s="112"/>
      <c r="GME74" s="112"/>
      <c r="GMF74" s="112"/>
      <c r="GMG74" s="112"/>
      <c r="GMH74" s="112"/>
      <c r="GMI74" s="112"/>
      <c r="GMJ74" s="112"/>
      <c r="GMK74" s="112"/>
      <c r="GML74" s="112"/>
      <c r="GMM74" s="112"/>
      <c r="GMN74" s="112"/>
      <c r="GMO74" s="112"/>
      <c r="GMP74" s="112"/>
      <c r="GMQ74" s="112"/>
      <c r="GMR74" s="112"/>
      <c r="GMS74" s="112"/>
      <c r="GMT74" s="112"/>
      <c r="GMU74" s="112"/>
      <c r="GMV74" s="112"/>
      <c r="GMW74" s="112"/>
      <c r="GMX74" s="112"/>
      <c r="GMY74" s="112"/>
      <c r="GMZ74" s="112"/>
      <c r="GNA74" s="112"/>
      <c r="GNB74" s="112"/>
      <c r="GNC74" s="112"/>
      <c r="GND74" s="112"/>
      <c r="GNE74" s="112"/>
      <c r="GNF74" s="112"/>
      <c r="GNG74" s="112"/>
      <c r="GNH74" s="112"/>
      <c r="GNI74" s="112"/>
      <c r="GNJ74" s="112"/>
      <c r="GNK74" s="112"/>
      <c r="GNL74" s="112"/>
      <c r="GNM74" s="112"/>
      <c r="GNN74" s="112"/>
      <c r="GNO74" s="112"/>
      <c r="GNP74" s="112"/>
      <c r="GNQ74" s="112"/>
      <c r="GNR74" s="112"/>
      <c r="GNS74" s="112"/>
      <c r="GNT74" s="112"/>
      <c r="GNU74" s="112"/>
      <c r="GNV74" s="112"/>
      <c r="GNW74" s="112"/>
      <c r="GNX74" s="112"/>
      <c r="GNY74" s="112"/>
      <c r="GNZ74" s="112"/>
      <c r="GOA74" s="112"/>
      <c r="GOB74" s="112"/>
      <c r="GOC74" s="112"/>
      <c r="GOD74" s="112"/>
      <c r="GOE74" s="112"/>
      <c r="GOF74" s="112"/>
      <c r="GOG74" s="112"/>
      <c r="GOH74" s="112"/>
      <c r="GOI74" s="112"/>
      <c r="GOJ74" s="112"/>
      <c r="GOK74" s="112"/>
      <c r="GOL74" s="112"/>
      <c r="GOM74" s="112"/>
      <c r="GON74" s="112"/>
      <c r="GOO74" s="112"/>
      <c r="GOP74" s="112"/>
      <c r="GOQ74" s="112"/>
      <c r="GOR74" s="112"/>
      <c r="GOS74" s="112"/>
      <c r="GOT74" s="112"/>
      <c r="GOU74" s="112"/>
      <c r="GOV74" s="112"/>
      <c r="GOW74" s="112"/>
      <c r="GOX74" s="112"/>
      <c r="GOY74" s="112"/>
      <c r="GOZ74" s="112"/>
      <c r="GPA74" s="112"/>
      <c r="GPB74" s="112"/>
      <c r="GPC74" s="112"/>
      <c r="GPD74" s="112"/>
      <c r="GPE74" s="112"/>
      <c r="GPF74" s="112"/>
      <c r="GPG74" s="112"/>
      <c r="GPH74" s="112"/>
      <c r="GPI74" s="112"/>
      <c r="GPJ74" s="112"/>
      <c r="GPK74" s="112"/>
      <c r="GPL74" s="112"/>
      <c r="GPM74" s="112"/>
      <c r="GPN74" s="112"/>
      <c r="GPO74" s="112"/>
      <c r="GPP74" s="112"/>
      <c r="GPQ74" s="112"/>
      <c r="GPR74" s="112"/>
      <c r="GPS74" s="112"/>
      <c r="GPT74" s="112"/>
      <c r="GPU74" s="112"/>
      <c r="GPV74" s="112"/>
      <c r="GPW74" s="112"/>
      <c r="GPX74" s="112"/>
      <c r="GPY74" s="112"/>
      <c r="GPZ74" s="112"/>
      <c r="GQA74" s="112"/>
      <c r="GQB74" s="112"/>
      <c r="GQC74" s="112"/>
      <c r="GQD74" s="112"/>
      <c r="GQE74" s="112"/>
      <c r="GQF74" s="112"/>
      <c r="GQG74" s="112"/>
      <c r="GQH74" s="112"/>
      <c r="GQI74" s="112"/>
      <c r="GQJ74" s="112"/>
      <c r="GQK74" s="112"/>
      <c r="GQL74" s="112"/>
      <c r="GQM74" s="112"/>
      <c r="GQN74" s="112"/>
      <c r="GQO74" s="112"/>
      <c r="GQP74" s="112"/>
      <c r="GQQ74" s="112"/>
      <c r="GQR74" s="112"/>
      <c r="GQS74" s="112"/>
      <c r="GQT74" s="112"/>
      <c r="GQU74" s="112"/>
      <c r="GQV74" s="112"/>
      <c r="GQW74" s="112"/>
      <c r="GQX74" s="112"/>
      <c r="GQY74" s="112"/>
      <c r="GQZ74" s="112"/>
      <c r="GRA74" s="112"/>
      <c r="GRB74" s="112"/>
      <c r="GRC74" s="112"/>
      <c r="GRD74" s="112"/>
      <c r="GRE74" s="112"/>
      <c r="GRF74" s="112"/>
      <c r="GRG74" s="112"/>
      <c r="GRH74" s="112"/>
      <c r="GRI74" s="112"/>
      <c r="GRJ74" s="112"/>
      <c r="GRK74" s="112"/>
      <c r="GRL74" s="112"/>
      <c r="GRM74" s="112"/>
      <c r="GRN74" s="112"/>
      <c r="GRO74" s="112"/>
      <c r="GRP74" s="112"/>
      <c r="GRQ74" s="112"/>
      <c r="GRR74" s="112"/>
      <c r="GRS74" s="112"/>
      <c r="GRT74" s="112"/>
      <c r="GRU74" s="112"/>
      <c r="GRV74" s="112"/>
      <c r="GRW74" s="112"/>
      <c r="GRX74" s="112"/>
      <c r="GRY74" s="112"/>
      <c r="GRZ74" s="112"/>
      <c r="GSA74" s="112"/>
      <c r="GSB74" s="112"/>
      <c r="GSC74" s="112"/>
      <c r="GSD74" s="112"/>
      <c r="GSE74" s="112"/>
      <c r="GSF74" s="112"/>
      <c r="GSG74" s="112"/>
      <c r="GSH74" s="112"/>
      <c r="GSI74" s="112"/>
      <c r="GSJ74" s="112"/>
      <c r="GSK74" s="112"/>
      <c r="GSL74" s="112"/>
      <c r="GSM74" s="112"/>
      <c r="GSN74" s="112"/>
      <c r="GSO74" s="112"/>
      <c r="GSP74" s="112"/>
      <c r="GSQ74" s="112"/>
      <c r="GSR74" s="112"/>
      <c r="GSS74" s="112"/>
      <c r="GST74" s="112"/>
      <c r="GSU74" s="112"/>
      <c r="GSV74" s="112"/>
      <c r="GSW74" s="112"/>
      <c r="GSX74" s="112"/>
      <c r="GSY74" s="112"/>
      <c r="GSZ74" s="112"/>
      <c r="GTA74" s="112"/>
      <c r="GTB74" s="112"/>
      <c r="GTC74" s="112"/>
      <c r="GTD74" s="112"/>
      <c r="GTE74" s="112"/>
      <c r="GTF74" s="112"/>
      <c r="GTG74" s="112"/>
      <c r="GTH74" s="112"/>
      <c r="GTI74" s="112"/>
      <c r="GTJ74" s="112"/>
      <c r="GTK74" s="112"/>
      <c r="GTL74" s="112"/>
      <c r="GTM74" s="112"/>
      <c r="GTN74" s="112"/>
      <c r="GTO74" s="112"/>
      <c r="GTP74" s="112"/>
      <c r="GTQ74" s="112"/>
      <c r="GTR74" s="112"/>
      <c r="GTS74" s="112"/>
      <c r="GTT74" s="112"/>
      <c r="GTU74" s="112"/>
      <c r="GTV74" s="112"/>
      <c r="GTW74" s="112"/>
      <c r="GTX74" s="112"/>
      <c r="GTY74" s="112"/>
      <c r="GTZ74" s="112"/>
      <c r="GUA74" s="112"/>
      <c r="GUB74" s="112"/>
      <c r="GUC74" s="112"/>
      <c r="GUD74" s="112"/>
      <c r="GUE74" s="112"/>
      <c r="GUF74" s="112"/>
      <c r="GUG74" s="112"/>
      <c r="GUH74" s="112"/>
      <c r="GUI74" s="112"/>
      <c r="GUJ74" s="112"/>
      <c r="GUK74" s="112"/>
      <c r="GUL74" s="112"/>
      <c r="GUM74" s="112"/>
      <c r="GUN74" s="112"/>
      <c r="GUO74" s="112"/>
      <c r="GUP74" s="112"/>
      <c r="GUQ74" s="112"/>
      <c r="GUR74" s="112"/>
      <c r="GUS74" s="112"/>
      <c r="GUT74" s="112"/>
      <c r="GUU74" s="112"/>
      <c r="GUV74" s="112"/>
      <c r="GUW74" s="112"/>
      <c r="GUX74" s="112"/>
      <c r="GUY74" s="112"/>
      <c r="GUZ74" s="112"/>
      <c r="GVA74" s="112"/>
      <c r="GVB74" s="112"/>
      <c r="GVC74" s="112"/>
      <c r="GVD74" s="112"/>
      <c r="GVE74" s="112"/>
      <c r="GVF74" s="112"/>
      <c r="GVG74" s="112"/>
      <c r="GVH74" s="112"/>
      <c r="GVI74" s="112"/>
      <c r="GVJ74" s="112"/>
      <c r="GVK74" s="112"/>
      <c r="GVL74" s="112"/>
      <c r="GVM74" s="112"/>
      <c r="GVN74" s="112"/>
      <c r="GVO74" s="112"/>
      <c r="GVP74" s="112"/>
      <c r="GVQ74" s="112"/>
      <c r="GVR74" s="112"/>
      <c r="GVS74" s="112"/>
      <c r="GVT74" s="112"/>
      <c r="GVU74" s="112"/>
      <c r="GVV74" s="112"/>
      <c r="GVW74" s="112"/>
      <c r="GVX74" s="112"/>
      <c r="GVY74" s="112"/>
      <c r="GVZ74" s="112"/>
      <c r="GWA74" s="112"/>
      <c r="GWB74" s="112"/>
      <c r="GWC74" s="112"/>
      <c r="GWD74" s="112"/>
      <c r="GWE74" s="112"/>
      <c r="GWF74" s="112"/>
      <c r="GWG74" s="112"/>
      <c r="GWH74" s="112"/>
      <c r="GWI74" s="112"/>
      <c r="GWJ74" s="112"/>
      <c r="GWK74" s="112"/>
      <c r="GWL74" s="112"/>
      <c r="GWM74" s="112"/>
      <c r="GWN74" s="112"/>
      <c r="GWO74" s="112"/>
      <c r="GWP74" s="112"/>
      <c r="GWQ74" s="112"/>
      <c r="GWR74" s="112"/>
      <c r="GWS74" s="112"/>
      <c r="GWT74" s="112"/>
      <c r="GWU74" s="112"/>
      <c r="GWV74" s="112"/>
      <c r="GWW74" s="112"/>
      <c r="GWX74" s="112"/>
      <c r="GWY74" s="112"/>
      <c r="GWZ74" s="112"/>
      <c r="GXA74" s="112"/>
      <c r="GXB74" s="112"/>
      <c r="GXC74" s="112"/>
      <c r="GXD74" s="112"/>
      <c r="GXE74" s="112"/>
      <c r="GXF74" s="112"/>
      <c r="GXG74" s="112"/>
      <c r="GXH74" s="112"/>
      <c r="GXI74" s="112"/>
      <c r="GXJ74" s="112"/>
      <c r="GXK74" s="112"/>
      <c r="GXL74" s="112"/>
      <c r="GXM74" s="112"/>
      <c r="GXN74" s="112"/>
      <c r="GXO74" s="112"/>
      <c r="GXP74" s="112"/>
      <c r="GXQ74" s="112"/>
      <c r="GXR74" s="112"/>
      <c r="GXS74" s="112"/>
      <c r="GXT74" s="112"/>
      <c r="GXU74" s="112"/>
      <c r="GXV74" s="112"/>
      <c r="GXW74" s="112"/>
      <c r="GXX74" s="112"/>
      <c r="GXY74" s="112"/>
      <c r="GXZ74" s="112"/>
      <c r="GYA74" s="112"/>
      <c r="GYB74" s="112"/>
      <c r="GYC74" s="112"/>
      <c r="GYD74" s="112"/>
      <c r="GYE74" s="112"/>
      <c r="GYF74" s="112"/>
      <c r="GYG74" s="112"/>
      <c r="GYH74" s="112"/>
      <c r="GYI74" s="112"/>
      <c r="GYJ74" s="112"/>
      <c r="GYK74" s="112"/>
      <c r="GYL74" s="112"/>
      <c r="GYM74" s="112"/>
      <c r="GYN74" s="112"/>
      <c r="GYO74" s="112"/>
      <c r="GYP74" s="112"/>
      <c r="GYQ74" s="112"/>
      <c r="GYR74" s="112"/>
      <c r="GYS74" s="112"/>
      <c r="GYT74" s="112"/>
      <c r="GYU74" s="112"/>
      <c r="GYV74" s="112"/>
      <c r="GYW74" s="112"/>
      <c r="GYX74" s="112"/>
      <c r="GYY74" s="112"/>
      <c r="GYZ74" s="112"/>
      <c r="GZA74" s="112"/>
      <c r="GZB74" s="112"/>
      <c r="GZC74" s="112"/>
      <c r="GZD74" s="112"/>
      <c r="GZE74" s="112"/>
      <c r="GZF74" s="112"/>
      <c r="GZG74" s="112"/>
      <c r="GZH74" s="112"/>
      <c r="GZI74" s="112"/>
      <c r="GZJ74" s="112"/>
      <c r="GZK74" s="112"/>
      <c r="GZL74" s="112"/>
      <c r="GZM74" s="112"/>
      <c r="GZN74" s="112"/>
      <c r="GZO74" s="112"/>
      <c r="GZP74" s="112"/>
      <c r="GZQ74" s="112"/>
      <c r="GZR74" s="112"/>
      <c r="GZS74" s="112"/>
      <c r="GZT74" s="112"/>
      <c r="GZU74" s="112"/>
      <c r="GZV74" s="112"/>
      <c r="GZW74" s="112"/>
      <c r="GZX74" s="112"/>
      <c r="GZY74" s="112"/>
      <c r="GZZ74" s="112"/>
      <c r="HAA74" s="112"/>
      <c r="HAB74" s="112"/>
      <c r="HAC74" s="112"/>
      <c r="HAD74" s="112"/>
      <c r="HAE74" s="112"/>
      <c r="HAF74" s="112"/>
      <c r="HAG74" s="112"/>
      <c r="HAH74" s="112"/>
      <c r="HAI74" s="112"/>
      <c r="HAJ74" s="112"/>
      <c r="HAK74" s="112"/>
      <c r="HAL74" s="112"/>
      <c r="HAM74" s="112"/>
      <c r="HAN74" s="112"/>
      <c r="HAO74" s="112"/>
      <c r="HAP74" s="112"/>
      <c r="HAQ74" s="112"/>
      <c r="HAR74" s="112"/>
      <c r="HAS74" s="112"/>
      <c r="HAT74" s="112"/>
      <c r="HAU74" s="112"/>
      <c r="HAV74" s="112"/>
      <c r="HAW74" s="112"/>
      <c r="HAX74" s="112"/>
      <c r="HAY74" s="112"/>
      <c r="HAZ74" s="112"/>
      <c r="HBA74" s="112"/>
      <c r="HBB74" s="112"/>
      <c r="HBC74" s="112"/>
      <c r="HBD74" s="112"/>
      <c r="HBE74" s="112"/>
      <c r="HBF74" s="112"/>
      <c r="HBG74" s="112"/>
      <c r="HBH74" s="112"/>
      <c r="HBI74" s="112"/>
      <c r="HBJ74" s="112"/>
      <c r="HBK74" s="112"/>
      <c r="HBL74" s="112"/>
      <c r="HBM74" s="112"/>
      <c r="HBN74" s="112"/>
      <c r="HBO74" s="112"/>
      <c r="HBP74" s="112"/>
      <c r="HBQ74" s="112"/>
      <c r="HBR74" s="112"/>
      <c r="HBS74" s="112"/>
      <c r="HBT74" s="112"/>
      <c r="HBU74" s="112"/>
      <c r="HBV74" s="112"/>
      <c r="HBW74" s="112"/>
      <c r="HBX74" s="112"/>
      <c r="HBY74" s="112"/>
      <c r="HBZ74" s="112"/>
      <c r="HCA74" s="112"/>
      <c r="HCB74" s="112"/>
      <c r="HCC74" s="112"/>
      <c r="HCD74" s="112"/>
      <c r="HCE74" s="112"/>
      <c r="HCF74" s="112"/>
      <c r="HCG74" s="112"/>
      <c r="HCH74" s="112"/>
      <c r="HCI74" s="112"/>
      <c r="HCJ74" s="112"/>
      <c r="HCK74" s="112"/>
      <c r="HCL74" s="112"/>
      <c r="HCM74" s="112"/>
      <c r="HCN74" s="112"/>
      <c r="HCO74" s="112"/>
      <c r="HCP74" s="112"/>
      <c r="HCQ74" s="112"/>
      <c r="HCR74" s="112"/>
      <c r="HCS74" s="112"/>
      <c r="HCT74" s="112"/>
      <c r="HCU74" s="112"/>
      <c r="HCV74" s="112"/>
      <c r="HCW74" s="112"/>
      <c r="HCX74" s="112"/>
      <c r="HCY74" s="112"/>
      <c r="HCZ74" s="112"/>
      <c r="HDA74" s="112"/>
      <c r="HDB74" s="112"/>
      <c r="HDC74" s="112"/>
      <c r="HDD74" s="112"/>
      <c r="HDE74" s="112"/>
      <c r="HDF74" s="112"/>
      <c r="HDG74" s="112"/>
      <c r="HDH74" s="112"/>
      <c r="HDI74" s="112"/>
      <c r="HDJ74" s="112"/>
      <c r="HDK74" s="112"/>
      <c r="HDL74" s="112"/>
      <c r="HDM74" s="112"/>
      <c r="HDN74" s="112"/>
      <c r="HDO74" s="112"/>
      <c r="HDP74" s="112"/>
      <c r="HDQ74" s="112"/>
      <c r="HDR74" s="112"/>
      <c r="HDS74" s="112"/>
      <c r="HDT74" s="112"/>
      <c r="HDU74" s="112"/>
      <c r="HDV74" s="112"/>
      <c r="HDW74" s="112"/>
      <c r="HDX74" s="112"/>
      <c r="HDY74" s="112"/>
      <c r="HDZ74" s="112"/>
      <c r="HEA74" s="112"/>
      <c r="HEB74" s="112"/>
      <c r="HEC74" s="112"/>
      <c r="HED74" s="112"/>
      <c r="HEE74" s="112"/>
      <c r="HEF74" s="112"/>
      <c r="HEG74" s="112"/>
      <c r="HEH74" s="112"/>
      <c r="HEI74" s="112"/>
      <c r="HEJ74" s="112"/>
      <c r="HEK74" s="112"/>
      <c r="HEL74" s="112"/>
      <c r="HEM74" s="112"/>
      <c r="HEN74" s="112"/>
      <c r="HEO74" s="112"/>
      <c r="HEP74" s="112"/>
      <c r="HEQ74" s="112"/>
      <c r="HER74" s="112"/>
      <c r="HES74" s="112"/>
      <c r="HET74" s="112"/>
      <c r="HEU74" s="112"/>
      <c r="HEV74" s="112"/>
      <c r="HEW74" s="112"/>
      <c r="HEX74" s="112"/>
      <c r="HEY74" s="112"/>
      <c r="HEZ74" s="112"/>
      <c r="HFA74" s="112"/>
      <c r="HFB74" s="112"/>
      <c r="HFC74" s="112"/>
      <c r="HFD74" s="112"/>
      <c r="HFE74" s="112"/>
      <c r="HFF74" s="112"/>
      <c r="HFG74" s="112"/>
      <c r="HFH74" s="112"/>
      <c r="HFI74" s="112"/>
      <c r="HFJ74" s="112"/>
      <c r="HFK74" s="112"/>
      <c r="HFL74" s="112"/>
      <c r="HFM74" s="112"/>
      <c r="HFN74" s="112"/>
      <c r="HFO74" s="112"/>
      <c r="HFP74" s="112"/>
      <c r="HFQ74" s="112"/>
      <c r="HFR74" s="112"/>
      <c r="HFS74" s="112"/>
      <c r="HFT74" s="112"/>
      <c r="HFU74" s="112"/>
      <c r="HFV74" s="112"/>
      <c r="HFW74" s="112"/>
      <c r="HFX74" s="112"/>
      <c r="HFY74" s="112"/>
      <c r="HFZ74" s="112"/>
      <c r="HGA74" s="112"/>
      <c r="HGB74" s="112"/>
      <c r="HGC74" s="112"/>
      <c r="HGD74" s="112"/>
      <c r="HGE74" s="112"/>
      <c r="HGF74" s="112"/>
      <c r="HGG74" s="112"/>
      <c r="HGH74" s="112"/>
      <c r="HGI74" s="112"/>
      <c r="HGJ74" s="112"/>
      <c r="HGK74" s="112"/>
      <c r="HGL74" s="112"/>
      <c r="HGM74" s="112"/>
      <c r="HGN74" s="112"/>
      <c r="HGO74" s="112"/>
      <c r="HGP74" s="112"/>
      <c r="HGQ74" s="112"/>
      <c r="HGR74" s="112"/>
      <c r="HGS74" s="112"/>
      <c r="HGT74" s="112"/>
      <c r="HGU74" s="112"/>
      <c r="HGV74" s="112"/>
      <c r="HGW74" s="112"/>
      <c r="HGX74" s="112"/>
      <c r="HGY74" s="112"/>
      <c r="HGZ74" s="112"/>
      <c r="HHA74" s="112"/>
      <c r="HHB74" s="112"/>
      <c r="HHC74" s="112"/>
      <c r="HHD74" s="112"/>
      <c r="HHE74" s="112"/>
      <c r="HHF74" s="112"/>
      <c r="HHG74" s="112"/>
      <c r="HHH74" s="112"/>
      <c r="HHI74" s="112"/>
      <c r="HHJ74" s="112"/>
      <c r="HHK74" s="112"/>
      <c r="HHL74" s="112"/>
      <c r="HHM74" s="112"/>
      <c r="HHN74" s="112"/>
      <c r="HHO74" s="112"/>
      <c r="HHP74" s="112"/>
      <c r="HHQ74" s="112"/>
      <c r="HHR74" s="112"/>
      <c r="HHS74" s="112"/>
      <c r="HHT74" s="112"/>
      <c r="HHU74" s="112"/>
      <c r="HHV74" s="112"/>
      <c r="HHW74" s="112"/>
      <c r="HHX74" s="112"/>
      <c r="HHY74" s="112"/>
      <c r="HHZ74" s="112"/>
      <c r="HIA74" s="112"/>
      <c r="HIB74" s="112"/>
      <c r="HIC74" s="112"/>
      <c r="HID74" s="112"/>
      <c r="HIE74" s="112"/>
      <c r="HIF74" s="112"/>
      <c r="HIG74" s="112"/>
      <c r="HIH74" s="112"/>
      <c r="HII74" s="112"/>
      <c r="HIJ74" s="112"/>
      <c r="HIK74" s="112"/>
      <c r="HIL74" s="112"/>
      <c r="HIM74" s="112"/>
      <c r="HIN74" s="112"/>
      <c r="HIO74" s="112"/>
      <c r="HIP74" s="112"/>
      <c r="HIQ74" s="112"/>
      <c r="HIR74" s="112"/>
      <c r="HIS74" s="112"/>
      <c r="HIT74" s="112"/>
      <c r="HIU74" s="112"/>
      <c r="HIV74" s="112"/>
      <c r="HIW74" s="112"/>
      <c r="HIX74" s="112"/>
      <c r="HIY74" s="112"/>
      <c r="HIZ74" s="112"/>
      <c r="HJA74" s="112"/>
      <c r="HJB74" s="112"/>
      <c r="HJC74" s="112"/>
      <c r="HJD74" s="112"/>
      <c r="HJE74" s="112"/>
      <c r="HJF74" s="112"/>
      <c r="HJG74" s="112"/>
      <c r="HJH74" s="112"/>
      <c r="HJI74" s="112"/>
      <c r="HJJ74" s="112"/>
      <c r="HJK74" s="112"/>
      <c r="HJL74" s="112"/>
      <c r="HJM74" s="112"/>
      <c r="HJN74" s="112"/>
      <c r="HJO74" s="112"/>
      <c r="HJP74" s="112"/>
      <c r="HJQ74" s="112"/>
      <c r="HJR74" s="112"/>
      <c r="HJS74" s="112"/>
      <c r="HJT74" s="112"/>
      <c r="HJU74" s="112"/>
      <c r="HJV74" s="112"/>
      <c r="HJW74" s="112"/>
      <c r="HJX74" s="112"/>
      <c r="HJY74" s="112"/>
      <c r="HJZ74" s="112"/>
      <c r="HKA74" s="112"/>
      <c r="HKB74" s="112"/>
      <c r="HKC74" s="112"/>
      <c r="HKD74" s="112"/>
      <c r="HKE74" s="112"/>
      <c r="HKF74" s="112"/>
      <c r="HKG74" s="112"/>
      <c r="HKH74" s="112"/>
      <c r="HKI74" s="112"/>
      <c r="HKJ74" s="112"/>
      <c r="HKK74" s="112"/>
      <c r="HKL74" s="112"/>
      <c r="HKM74" s="112"/>
      <c r="HKN74" s="112"/>
      <c r="HKO74" s="112"/>
      <c r="HKP74" s="112"/>
      <c r="HKQ74" s="112"/>
      <c r="HKR74" s="112"/>
      <c r="HKS74" s="112"/>
      <c r="HKT74" s="112"/>
      <c r="HKU74" s="112"/>
      <c r="HKV74" s="112"/>
      <c r="HKW74" s="112"/>
      <c r="HKX74" s="112"/>
      <c r="HKY74" s="112"/>
      <c r="HKZ74" s="112"/>
      <c r="HLA74" s="112"/>
      <c r="HLB74" s="112"/>
      <c r="HLC74" s="112"/>
      <c r="HLD74" s="112"/>
      <c r="HLE74" s="112"/>
      <c r="HLF74" s="112"/>
      <c r="HLG74" s="112"/>
      <c r="HLH74" s="112"/>
      <c r="HLI74" s="112"/>
      <c r="HLJ74" s="112"/>
      <c r="HLK74" s="112"/>
      <c r="HLL74" s="112"/>
      <c r="HLM74" s="112"/>
      <c r="HLN74" s="112"/>
      <c r="HLO74" s="112"/>
      <c r="HLP74" s="112"/>
      <c r="HLQ74" s="112"/>
      <c r="HLR74" s="112"/>
      <c r="HLS74" s="112"/>
      <c r="HLT74" s="112"/>
      <c r="HLU74" s="112"/>
      <c r="HLV74" s="112"/>
      <c r="HLW74" s="112"/>
      <c r="HLX74" s="112"/>
      <c r="HLY74" s="112"/>
      <c r="HLZ74" s="112"/>
      <c r="HMA74" s="112"/>
      <c r="HMB74" s="112"/>
      <c r="HMC74" s="112"/>
      <c r="HMD74" s="112"/>
      <c r="HME74" s="112"/>
      <c r="HMF74" s="112"/>
      <c r="HMG74" s="112"/>
      <c r="HMH74" s="112"/>
      <c r="HMI74" s="112"/>
      <c r="HMJ74" s="112"/>
      <c r="HMK74" s="112"/>
      <c r="HML74" s="112"/>
      <c r="HMM74" s="112"/>
      <c r="HMN74" s="112"/>
      <c r="HMO74" s="112"/>
      <c r="HMP74" s="112"/>
      <c r="HMQ74" s="112"/>
      <c r="HMR74" s="112"/>
      <c r="HMS74" s="112"/>
      <c r="HMT74" s="112"/>
      <c r="HMU74" s="112"/>
      <c r="HMV74" s="112"/>
      <c r="HMW74" s="112"/>
      <c r="HMX74" s="112"/>
      <c r="HMY74" s="112"/>
      <c r="HMZ74" s="112"/>
      <c r="HNA74" s="112"/>
      <c r="HNB74" s="112"/>
      <c r="HNC74" s="112"/>
      <c r="HND74" s="112"/>
      <c r="HNE74" s="112"/>
      <c r="HNF74" s="112"/>
      <c r="HNG74" s="112"/>
      <c r="HNH74" s="112"/>
      <c r="HNI74" s="112"/>
      <c r="HNJ74" s="112"/>
      <c r="HNK74" s="112"/>
      <c r="HNL74" s="112"/>
      <c r="HNM74" s="112"/>
      <c r="HNN74" s="112"/>
      <c r="HNO74" s="112"/>
      <c r="HNP74" s="112"/>
      <c r="HNQ74" s="112"/>
      <c r="HNR74" s="112"/>
      <c r="HNS74" s="112"/>
      <c r="HNT74" s="112"/>
      <c r="HNU74" s="112"/>
      <c r="HNV74" s="112"/>
      <c r="HNW74" s="112"/>
      <c r="HNX74" s="112"/>
      <c r="HNY74" s="112"/>
      <c r="HNZ74" s="112"/>
      <c r="HOA74" s="112"/>
      <c r="HOB74" s="112"/>
      <c r="HOC74" s="112"/>
      <c r="HOD74" s="112"/>
      <c r="HOE74" s="112"/>
      <c r="HOF74" s="112"/>
      <c r="HOG74" s="112"/>
      <c r="HOH74" s="112"/>
      <c r="HOI74" s="112"/>
      <c r="HOJ74" s="112"/>
      <c r="HOK74" s="112"/>
      <c r="HOL74" s="112"/>
      <c r="HOM74" s="112"/>
      <c r="HON74" s="112"/>
      <c r="HOO74" s="112"/>
      <c r="HOP74" s="112"/>
      <c r="HOQ74" s="112"/>
      <c r="HOR74" s="112"/>
      <c r="HOS74" s="112"/>
      <c r="HOT74" s="112"/>
      <c r="HOU74" s="112"/>
      <c r="HOV74" s="112"/>
      <c r="HOW74" s="112"/>
      <c r="HOX74" s="112"/>
      <c r="HOY74" s="112"/>
      <c r="HOZ74" s="112"/>
      <c r="HPA74" s="112"/>
      <c r="HPB74" s="112"/>
      <c r="HPC74" s="112"/>
      <c r="HPD74" s="112"/>
      <c r="HPE74" s="112"/>
      <c r="HPF74" s="112"/>
      <c r="HPG74" s="112"/>
      <c r="HPH74" s="112"/>
      <c r="HPI74" s="112"/>
      <c r="HPJ74" s="112"/>
      <c r="HPK74" s="112"/>
      <c r="HPL74" s="112"/>
      <c r="HPM74" s="112"/>
      <c r="HPN74" s="112"/>
      <c r="HPO74" s="112"/>
      <c r="HPP74" s="112"/>
      <c r="HPQ74" s="112"/>
      <c r="HPR74" s="112"/>
      <c r="HPS74" s="112"/>
      <c r="HPT74" s="112"/>
      <c r="HPU74" s="112"/>
      <c r="HPV74" s="112"/>
      <c r="HPW74" s="112"/>
      <c r="HPX74" s="112"/>
      <c r="HPY74" s="112"/>
      <c r="HPZ74" s="112"/>
      <c r="HQA74" s="112"/>
      <c r="HQB74" s="112"/>
      <c r="HQC74" s="112"/>
      <c r="HQD74" s="112"/>
      <c r="HQE74" s="112"/>
      <c r="HQF74" s="112"/>
      <c r="HQG74" s="112"/>
      <c r="HQH74" s="112"/>
      <c r="HQI74" s="112"/>
      <c r="HQJ74" s="112"/>
      <c r="HQK74" s="112"/>
      <c r="HQL74" s="112"/>
      <c r="HQM74" s="112"/>
      <c r="HQN74" s="112"/>
      <c r="HQO74" s="112"/>
      <c r="HQP74" s="112"/>
      <c r="HQQ74" s="112"/>
      <c r="HQR74" s="112"/>
      <c r="HQS74" s="112"/>
      <c r="HQT74" s="112"/>
      <c r="HQU74" s="112"/>
      <c r="HQV74" s="112"/>
      <c r="HQW74" s="112"/>
      <c r="HQX74" s="112"/>
      <c r="HQY74" s="112"/>
      <c r="HQZ74" s="112"/>
      <c r="HRA74" s="112"/>
      <c r="HRB74" s="112"/>
      <c r="HRC74" s="112"/>
      <c r="HRD74" s="112"/>
      <c r="HRE74" s="112"/>
      <c r="HRF74" s="112"/>
      <c r="HRG74" s="112"/>
      <c r="HRH74" s="112"/>
      <c r="HRI74" s="112"/>
      <c r="HRJ74" s="112"/>
      <c r="HRK74" s="112"/>
      <c r="HRL74" s="112"/>
      <c r="HRM74" s="112"/>
      <c r="HRN74" s="112"/>
      <c r="HRO74" s="112"/>
      <c r="HRP74" s="112"/>
      <c r="HRQ74" s="112"/>
      <c r="HRR74" s="112"/>
      <c r="HRS74" s="112"/>
      <c r="HRT74" s="112"/>
      <c r="HRU74" s="112"/>
      <c r="HRV74" s="112"/>
      <c r="HRW74" s="112"/>
      <c r="HRX74" s="112"/>
      <c r="HRY74" s="112"/>
      <c r="HRZ74" s="112"/>
      <c r="HSA74" s="112"/>
      <c r="HSB74" s="112"/>
      <c r="HSC74" s="112"/>
      <c r="HSD74" s="112"/>
      <c r="HSE74" s="112"/>
      <c r="HSF74" s="112"/>
      <c r="HSG74" s="112"/>
      <c r="HSH74" s="112"/>
      <c r="HSI74" s="112"/>
      <c r="HSJ74" s="112"/>
      <c r="HSK74" s="112"/>
      <c r="HSL74" s="112"/>
      <c r="HSM74" s="112"/>
      <c r="HSN74" s="112"/>
      <c r="HSO74" s="112"/>
      <c r="HSP74" s="112"/>
      <c r="HSQ74" s="112"/>
      <c r="HSR74" s="112"/>
      <c r="HSS74" s="112"/>
      <c r="HST74" s="112"/>
      <c r="HSU74" s="112"/>
      <c r="HSV74" s="112"/>
      <c r="HSW74" s="112"/>
      <c r="HSX74" s="112"/>
      <c r="HSY74" s="112"/>
      <c r="HSZ74" s="112"/>
      <c r="HTA74" s="112"/>
      <c r="HTB74" s="112"/>
      <c r="HTC74" s="112"/>
      <c r="HTD74" s="112"/>
      <c r="HTE74" s="112"/>
      <c r="HTF74" s="112"/>
      <c r="HTG74" s="112"/>
      <c r="HTH74" s="112"/>
      <c r="HTI74" s="112"/>
      <c r="HTJ74" s="112"/>
      <c r="HTK74" s="112"/>
      <c r="HTL74" s="112"/>
      <c r="HTM74" s="112"/>
      <c r="HTN74" s="112"/>
      <c r="HTO74" s="112"/>
      <c r="HTP74" s="112"/>
      <c r="HTQ74" s="112"/>
      <c r="HTR74" s="112"/>
      <c r="HTS74" s="112"/>
      <c r="HTT74" s="112"/>
      <c r="HTU74" s="112"/>
      <c r="HTV74" s="112"/>
      <c r="HTW74" s="112"/>
      <c r="HTX74" s="112"/>
      <c r="HTY74" s="112"/>
      <c r="HTZ74" s="112"/>
      <c r="HUA74" s="112"/>
      <c r="HUB74" s="112"/>
      <c r="HUC74" s="112"/>
      <c r="HUD74" s="112"/>
      <c r="HUE74" s="112"/>
      <c r="HUF74" s="112"/>
      <c r="HUG74" s="112"/>
      <c r="HUH74" s="112"/>
      <c r="HUI74" s="112"/>
      <c r="HUJ74" s="112"/>
      <c r="HUK74" s="112"/>
      <c r="HUL74" s="112"/>
      <c r="HUM74" s="112"/>
      <c r="HUN74" s="112"/>
      <c r="HUO74" s="112"/>
      <c r="HUP74" s="112"/>
      <c r="HUQ74" s="112"/>
      <c r="HUR74" s="112"/>
      <c r="HUS74" s="112"/>
      <c r="HUT74" s="112"/>
      <c r="HUU74" s="112"/>
      <c r="HUV74" s="112"/>
      <c r="HUW74" s="112"/>
      <c r="HUX74" s="112"/>
      <c r="HUY74" s="112"/>
      <c r="HUZ74" s="112"/>
      <c r="HVA74" s="112"/>
      <c r="HVB74" s="112"/>
      <c r="HVC74" s="112"/>
      <c r="HVD74" s="112"/>
      <c r="HVE74" s="112"/>
      <c r="HVF74" s="112"/>
      <c r="HVG74" s="112"/>
      <c r="HVH74" s="112"/>
      <c r="HVI74" s="112"/>
      <c r="HVJ74" s="112"/>
      <c r="HVK74" s="112"/>
      <c r="HVL74" s="112"/>
      <c r="HVM74" s="112"/>
      <c r="HVN74" s="112"/>
      <c r="HVO74" s="112"/>
      <c r="HVP74" s="112"/>
      <c r="HVQ74" s="112"/>
      <c r="HVR74" s="112"/>
      <c r="HVS74" s="112"/>
      <c r="HVT74" s="112"/>
      <c r="HVU74" s="112"/>
      <c r="HVV74" s="112"/>
      <c r="HVW74" s="112"/>
      <c r="HVX74" s="112"/>
      <c r="HVY74" s="112"/>
      <c r="HVZ74" s="112"/>
      <c r="HWA74" s="112"/>
      <c r="HWB74" s="112"/>
      <c r="HWC74" s="112"/>
      <c r="HWD74" s="112"/>
      <c r="HWE74" s="112"/>
      <c r="HWF74" s="112"/>
      <c r="HWG74" s="112"/>
      <c r="HWH74" s="112"/>
      <c r="HWI74" s="112"/>
      <c r="HWJ74" s="112"/>
      <c r="HWK74" s="112"/>
      <c r="HWL74" s="112"/>
      <c r="HWM74" s="112"/>
      <c r="HWN74" s="112"/>
      <c r="HWO74" s="112"/>
      <c r="HWP74" s="112"/>
      <c r="HWQ74" s="112"/>
      <c r="HWR74" s="112"/>
      <c r="HWS74" s="112"/>
      <c r="HWT74" s="112"/>
      <c r="HWU74" s="112"/>
      <c r="HWV74" s="112"/>
      <c r="HWW74" s="112"/>
      <c r="HWX74" s="112"/>
      <c r="HWY74" s="112"/>
      <c r="HWZ74" s="112"/>
      <c r="HXA74" s="112"/>
      <c r="HXB74" s="112"/>
      <c r="HXC74" s="112"/>
      <c r="HXD74" s="112"/>
      <c r="HXE74" s="112"/>
      <c r="HXF74" s="112"/>
      <c r="HXG74" s="112"/>
      <c r="HXH74" s="112"/>
      <c r="HXI74" s="112"/>
      <c r="HXJ74" s="112"/>
      <c r="HXK74" s="112"/>
      <c r="HXL74" s="112"/>
      <c r="HXM74" s="112"/>
      <c r="HXN74" s="112"/>
      <c r="HXO74" s="112"/>
      <c r="HXP74" s="112"/>
      <c r="HXQ74" s="112"/>
      <c r="HXR74" s="112"/>
      <c r="HXS74" s="112"/>
      <c r="HXT74" s="112"/>
      <c r="HXU74" s="112"/>
      <c r="HXV74" s="112"/>
      <c r="HXW74" s="112"/>
      <c r="HXX74" s="112"/>
      <c r="HXY74" s="112"/>
      <c r="HXZ74" s="112"/>
      <c r="HYA74" s="112"/>
      <c r="HYB74" s="112"/>
      <c r="HYC74" s="112"/>
      <c r="HYD74" s="112"/>
      <c r="HYE74" s="112"/>
      <c r="HYF74" s="112"/>
      <c r="HYG74" s="112"/>
      <c r="HYH74" s="112"/>
      <c r="HYI74" s="112"/>
      <c r="HYJ74" s="112"/>
      <c r="HYK74" s="112"/>
      <c r="HYL74" s="112"/>
      <c r="HYM74" s="112"/>
      <c r="HYN74" s="112"/>
      <c r="HYO74" s="112"/>
      <c r="HYP74" s="112"/>
      <c r="HYQ74" s="112"/>
      <c r="HYR74" s="112"/>
      <c r="HYS74" s="112"/>
      <c r="HYT74" s="112"/>
      <c r="HYU74" s="112"/>
      <c r="HYV74" s="112"/>
      <c r="HYW74" s="112"/>
      <c r="HYX74" s="112"/>
      <c r="HYY74" s="112"/>
      <c r="HYZ74" s="112"/>
      <c r="HZA74" s="112"/>
      <c r="HZB74" s="112"/>
      <c r="HZC74" s="112"/>
      <c r="HZD74" s="112"/>
      <c r="HZE74" s="112"/>
      <c r="HZF74" s="112"/>
      <c r="HZG74" s="112"/>
      <c r="HZH74" s="112"/>
      <c r="HZI74" s="112"/>
      <c r="HZJ74" s="112"/>
      <c r="HZK74" s="112"/>
      <c r="HZL74" s="112"/>
      <c r="HZM74" s="112"/>
      <c r="HZN74" s="112"/>
      <c r="HZO74" s="112"/>
      <c r="HZP74" s="112"/>
      <c r="HZQ74" s="112"/>
      <c r="HZR74" s="112"/>
      <c r="HZS74" s="112"/>
      <c r="HZT74" s="112"/>
      <c r="HZU74" s="112"/>
      <c r="HZV74" s="112"/>
      <c r="HZW74" s="112"/>
      <c r="HZX74" s="112"/>
      <c r="HZY74" s="112"/>
      <c r="HZZ74" s="112"/>
      <c r="IAA74" s="112"/>
      <c r="IAB74" s="112"/>
      <c r="IAC74" s="112"/>
      <c r="IAD74" s="112"/>
      <c r="IAE74" s="112"/>
      <c r="IAF74" s="112"/>
      <c r="IAG74" s="112"/>
      <c r="IAH74" s="112"/>
      <c r="IAI74" s="112"/>
      <c r="IAJ74" s="112"/>
      <c r="IAK74" s="112"/>
      <c r="IAL74" s="112"/>
      <c r="IAM74" s="112"/>
      <c r="IAN74" s="112"/>
      <c r="IAO74" s="112"/>
      <c r="IAP74" s="112"/>
      <c r="IAQ74" s="112"/>
      <c r="IAR74" s="112"/>
      <c r="IAS74" s="112"/>
      <c r="IAT74" s="112"/>
      <c r="IAU74" s="112"/>
      <c r="IAV74" s="112"/>
      <c r="IAW74" s="112"/>
      <c r="IAX74" s="112"/>
      <c r="IAY74" s="112"/>
      <c r="IAZ74" s="112"/>
      <c r="IBA74" s="112"/>
      <c r="IBB74" s="112"/>
      <c r="IBC74" s="112"/>
      <c r="IBD74" s="112"/>
      <c r="IBE74" s="112"/>
      <c r="IBF74" s="112"/>
      <c r="IBG74" s="112"/>
      <c r="IBH74" s="112"/>
      <c r="IBI74" s="112"/>
      <c r="IBJ74" s="112"/>
      <c r="IBK74" s="112"/>
      <c r="IBL74" s="112"/>
      <c r="IBM74" s="112"/>
      <c r="IBN74" s="112"/>
      <c r="IBO74" s="112"/>
      <c r="IBP74" s="112"/>
      <c r="IBQ74" s="112"/>
      <c r="IBR74" s="112"/>
      <c r="IBS74" s="112"/>
      <c r="IBT74" s="112"/>
      <c r="IBU74" s="112"/>
      <c r="IBV74" s="112"/>
      <c r="IBW74" s="112"/>
      <c r="IBX74" s="112"/>
      <c r="IBY74" s="112"/>
      <c r="IBZ74" s="112"/>
      <c r="ICA74" s="112"/>
      <c r="ICB74" s="112"/>
      <c r="ICC74" s="112"/>
      <c r="ICD74" s="112"/>
      <c r="ICE74" s="112"/>
      <c r="ICF74" s="112"/>
      <c r="ICG74" s="112"/>
      <c r="ICH74" s="112"/>
      <c r="ICI74" s="112"/>
      <c r="ICJ74" s="112"/>
      <c r="ICK74" s="112"/>
      <c r="ICL74" s="112"/>
      <c r="ICM74" s="112"/>
      <c r="ICN74" s="112"/>
      <c r="ICO74" s="112"/>
      <c r="ICP74" s="112"/>
      <c r="ICQ74" s="112"/>
      <c r="ICR74" s="112"/>
      <c r="ICS74" s="112"/>
      <c r="ICT74" s="112"/>
      <c r="ICU74" s="112"/>
      <c r="ICV74" s="112"/>
      <c r="ICW74" s="112"/>
      <c r="ICX74" s="112"/>
      <c r="ICY74" s="112"/>
      <c r="ICZ74" s="112"/>
      <c r="IDA74" s="112"/>
      <c r="IDB74" s="112"/>
      <c r="IDC74" s="112"/>
      <c r="IDD74" s="112"/>
      <c r="IDE74" s="112"/>
      <c r="IDF74" s="112"/>
      <c r="IDG74" s="112"/>
      <c r="IDH74" s="112"/>
      <c r="IDI74" s="112"/>
      <c r="IDJ74" s="112"/>
      <c r="IDK74" s="112"/>
      <c r="IDL74" s="112"/>
      <c r="IDM74" s="112"/>
      <c r="IDN74" s="112"/>
      <c r="IDO74" s="112"/>
      <c r="IDP74" s="112"/>
      <c r="IDQ74" s="112"/>
      <c r="IDR74" s="112"/>
      <c r="IDS74" s="112"/>
      <c r="IDT74" s="112"/>
      <c r="IDU74" s="112"/>
      <c r="IDV74" s="112"/>
      <c r="IDW74" s="112"/>
      <c r="IDX74" s="112"/>
      <c r="IDY74" s="112"/>
      <c r="IDZ74" s="112"/>
      <c r="IEA74" s="112"/>
      <c r="IEB74" s="112"/>
      <c r="IEC74" s="112"/>
      <c r="IED74" s="112"/>
      <c r="IEE74" s="112"/>
      <c r="IEF74" s="112"/>
      <c r="IEG74" s="112"/>
      <c r="IEH74" s="112"/>
      <c r="IEI74" s="112"/>
      <c r="IEJ74" s="112"/>
      <c r="IEK74" s="112"/>
      <c r="IEL74" s="112"/>
      <c r="IEM74" s="112"/>
      <c r="IEN74" s="112"/>
      <c r="IEO74" s="112"/>
      <c r="IEP74" s="112"/>
      <c r="IEQ74" s="112"/>
      <c r="IER74" s="112"/>
      <c r="IES74" s="112"/>
      <c r="IET74" s="112"/>
      <c r="IEU74" s="112"/>
      <c r="IEV74" s="112"/>
      <c r="IEW74" s="112"/>
      <c r="IEX74" s="112"/>
      <c r="IEY74" s="112"/>
      <c r="IEZ74" s="112"/>
      <c r="IFA74" s="112"/>
      <c r="IFB74" s="112"/>
      <c r="IFC74" s="112"/>
      <c r="IFD74" s="112"/>
      <c r="IFE74" s="112"/>
      <c r="IFF74" s="112"/>
      <c r="IFG74" s="112"/>
      <c r="IFH74" s="112"/>
      <c r="IFI74" s="112"/>
      <c r="IFJ74" s="112"/>
      <c r="IFK74" s="112"/>
      <c r="IFL74" s="112"/>
      <c r="IFM74" s="112"/>
      <c r="IFN74" s="112"/>
      <c r="IFO74" s="112"/>
      <c r="IFP74" s="112"/>
      <c r="IFQ74" s="112"/>
      <c r="IFR74" s="112"/>
      <c r="IFS74" s="112"/>
      <c r="IFT74" s="112"/>
      <c r="IFU74" s="112"/>
      <c r="IFV74" s="112"/>
      <c r="IFW74" s="112"/>
      <c r="IFX74" s="112"/>
      <c r="IFY74" s="112"/>
      <c r="IFZ74" s="112"/>
      <c r="IGA74" s="112"/>
      <c r="IGB74" s="112"/>
      <c r="IGC74" s="112"/>
      <c r="IGD74" s="112"/>
      <c r="IGE74" s="112"/>
      <c r="IGF74" s="112"/>
      <c r="IGG74" s="112"/>
      <c r="IGH74" s="112"/>
      <c r="IGI74" s="112"/>
      <c r="IGJ74" s="112"/>
      <c r="IGK74" s="112"/>
      <c r="IGL74" s="112"/>
      <c r="IGM74" s="112"/>
      <c r="IGN74" s="112"/>
      <c r="IGO74" s="112"/>
      <c r="IGP74" s="112"/>
      <c r="IGQ74" s="112"/>
      <c r="IGR74" s="112"/>
      <c r="IGS74" s="112"/>
      <c r="IGT74" s="112"/>
      <c r="IGU74" s="112"/>
      <c r="IGV74" s="112"/>
      <c r="IGW74" s="112"/>
      <c r="IGX74" s="112"/>
      <c r="IGY74" s="112"/>
      <c r="IGZ74" s="112"/>
      <c r="IHA74" s="112"/>
      <c r="IHB74" s="112"/>
      <c r="IHC74" s="112"/>
      <c r="IHD74" s="112"/>
      <c r="IHE74" s="112"/>
      <c r="IHF74" s="112"/>
      <c r="IHG74" s="112"/>
      <c r="IHH74" s="112"/>
      <c r="IHI74" s="112"/>
      <c r="IHJ74" s="112"/>
      <c r="IHK74" s="112"/>
      <c r="IHL74" s="112"/>
      <c r="IHM74" s="112"/>
      <c r="IHN74" s="112"/>
      <c r="IHO74" s="112"/>
      <c r="IHP74" s="112"/>
      <c r="IHQ74" s="112"/>
      <c r="IHR74" s="112"/>
      <c r="IHS74" s="112"/>
      <c r="IHT74" s="112"/>
      <c r="IHU74" s="112"/>
      <c r="IHV74" s="112"/>
      <c r="IHW74" s="112"/>
      <c r="IHX74" s="112"/>
      <c r="IHY74" s="112"/>
      <c r="IHZ74" s="112"/>
      <c r="IIA74" s="112"/>
      <c r="IIB74" s="112"/>
      <c r="IIC74" s="112"/>
      <c r="IID74" s="112"/>
      <c r="IIE74" s="112"/>
      <c r="IIF74" s="112"/>
      <c r="IIG74" s="112"/>
      <c r="IIH74" s="112"/>
      <c r="III74" s="112"/>
      <c r="IIJ74" s="112"/>
      <c r="IIK74" s="112"/>
      <c r="IIL74" s="112"/>
      <c r="IIM74" s="112"/>
      <c r="IIN74" s="112"/>
      <c r="IIO74" s="112"/>
      <c r="IIP74" s="112"/>
      <c r="IIQ74" s="112"/>
      <c r="IIR74" s="112"/>
      <c r="IIS74" s="112"/>
      <c r="IIT74" s="112"/>
      <c r="IIU74" s="112"/>
      <c r="IIV74" s="112"/>
      <c r="IIW74" s="112"/>
      <c r="IIX74" s="112"/>
      <c r="IIY74" s="112"/>
      <c r="IIZ74" s="112"/>
      <c r="IJA74" s="112"/>
      <c r="IJB74" s="112"/>
      <c r="IJC74" s="112"/>
      <c r="IJD74" s="112"/>
      <c r="IJE74" s="112"/>
      <c r="IJF74" s="112"/>
      <c r="IJG74" s="112"/>
      <c r="IJH74" s="112"/>
      <c r="IJI74" s="112"/>
      <c r="IJJ74" s="112"/>
      <c r="IJK74" s="112"/>
      <c r="IJL74" s="112"/>
      <c r="IJM74" s="112"/>
      <c r="IJN74" s="112"/>
      <c r="IJO74" s="112"/>
      <c r="IJP74" s="112"/>
      <c r="IJQ74" s="112"/>
      <c r="IJR74" s="112"/>
      <c r="IJS74" s="112"/>
      <c r="IJT74" s="112"/>
      <c r="IJU74" s="112"/>
      <c r="IJV74" s="112"/>
      <c r="IJW74" s="112"/>
      <c r="IJX74" s="112"/>
      <c r="IJY74" s="112"/>
      <c r="IJZ74" s="112"/>
      <c r="IKA74" s="112"/>
      <c r="IKB74" s="112"/>
      <c r="IKC74" s="112"/>
      <c r="IKD74" s="112"/>
      <c r="IKE74" s="112"/>
      <c r="IKF74" s="112"/>
      <c r="IKG74" s="112"/>
      <c r="IKH74" s="112"/>
      <c r="IKI74" s="112"/>
      <c r="IKJ74" s="112"/>
      <c r="IKK74" s="112"/>
      <c r="IKL74" s="112"/>
      <c r="IKM74" s="112"/>
      <c r="IKN74" s="112"/>
      <c r="IKO74" s="112"/>
      <c r="IKP74" s="112"/>
      <c r="IKQ74" s="112"/>
      <c r="IKR74" s="112"/>
      <c r="IKS74" s="112"/>
      <c r="IKT74" s="112"/>
      <c r="IKU74" s="112"/>
      <c r="IKV74" s="112"/>
      <c r="IKW74" s="112"/>
      <c r="IKX74" s="112"/>
      <c r="IKY74" s="112"/>
      <c r="IKZ74" s="112"/>
      <c r="ILA74" s="112"/>
      <c r="ILB74" s="112"/>
      <c r="ILC74" s="112"/>
      <c r="ILD74" s="112"/>
      <c r="ILE74" s="112"/>
      <c r="ILF74" s="112"/>
      <c r="ILG74" s="112"/>
      <c r="ILH74" s="112"/>
      <c r="ILI74" s="112"/>
      <c r="ILJ74" s="112"/>
      <c r="ILK74" s="112"/>
      <c r="ILL74" s="112"/>
      <c r="ILM74" s="112"/>
      <c r="ILN74" s="112"/>
      <c r="ILO74" s="112"/>
      <c r="ILP74" s="112"/>
      <c r="ILQ74" s="112"/>
      <c r="ILR74" s="112"/>
      <c r="ILS74" s="112"/>
      <c r="ILT74" s="112"/>
      <c r="ILU74" s="112"/>
      <c r="ILV74" s="112"/>
      <c r="ILW74" s="112"/>
      <c r="ILX74" s="112"/>
      <c r="ILY74" s="112"/>
      <c r="ILZ74" s="112"/>
      <c r="IMA74" s="112"/>
      <c r="IMB74" s="112"/>
      <c r="IMC74" s="112"/>
      <c r="IMD74" s="112"/>
      <c r="IME74" s="112"/>
      <c r="IMF74" s="112"/>
      <c r="IMG74" s="112"/>
      <c r="IMH74" s="112"/>
      <c r="IMI74" s="112"/>
      <c r="IMJ74" s="112"/>
      <c r="IMK74" s="112"/>
      <c r="IML74" s="112"/>
      <c r="IMM74" s="112"/>
      <c r="IMN74" s="112"/>
      <c r="IMO74" s="112"/>
      <c r="IMP74" s="112"/>
      <c r="IMQ74" s="112"/>
      <c r="IMR74" s="112"/>
      <c r="IMS74" s="112"/>
      <c r="IMT74" s="112"/>
      <c r="IMU74" s="112"/>
      <c r="IMV74" s="112"/>
      <c r="IMW74" s="112"/>
      <c r="IMX74" s="112"/>
      <c r="IMY74" s="112"/>
      <c r="IMZ74" s="112"/>
      <c r="INA74" s="112"/>
      <c r="INB74" s="112"/>
      <c r="INC74" s="112"/>
      <c r="IND74" s="112"/>
      <c r="INE74" s="112"/>
      <c r="INF74" s="112"/>
      <c r="ING74" s="112"/>
      <c r="INH74" s="112"/>
      <c r="INI74" s="112"/>
      <c r="INJ74" s="112"/>
      <c r="INK74" s="112"/>
      <c r="INL74" s="112"/>
      <c r="INM74" s="112"/>
      <c r="INN74" s="112"/>
      <c r="INO74" s="112"/>
      <c r="INP74" s="112"/>
      <c r="INQ74" s="112"/>
      <c r="INR74" s="112"/>
      <c r="INS74" s="112"/>
      <c r="INT74" s="112"/>
      <c r="INU74" s="112"/>
      <c r="INV74" s="112"/>
      <c r="INW74" s="112"/>
      <c r="INX74" s="112"/>
      <c r="INY74" s="112"/>
      <c r="INZ74" s="112"/>
      <c r="IOA74" s="112"/>
      <c r="IOB74" s="112"/>
      <c r="IOC74" s="112"/>
      <c r="IOD74" s="112"/>
      <c r="IOE74" s="112"/>
      <c r="IOF74" s="112"/>
      <c r="IOG74" s="112"/>
      <c r="IOH74" s="112"/>
      <c r="IOI74" s="112"/>
      <c r="IOJ74" s="112"/>
      <c r="IOK74" s="112"/>
      <c r="IOL74" s="112"/>
      <c r="IOM74" s="112"/>
      <c r="ION74" s="112"/>
      <c r="IOO74" s="112"/>
      <c r="IOP74" s="112"/>
      <c r="IOQ74" s="112"/>
      <c r="IOR74" s="112"/>
      <c r="IOS74" s="112"/>
      <c r="IOT74" s="112"/>
      <c r="IOU74" s="112"/>
      <c r="IOV74" s="112"/>
      <c r="IOW74" s="112"/>
      <c r="IOX74" s="112"/>
      <c r="IOY74" s="112"/>
      <c r="IOZ74" s="112"/>
      <c r="IPA74" s="112"/>
      <c r="IPB74" s="112"/>
      <c r="IPC74" s="112"/>
      <c r="IPD74" s="112"/>
      <c r="IPE74" s="112"/>
      <c r="IPF74" s="112"/>
      <c r="IPG74" s="112"/>
      <c r="IPH74" s="112"/>
      <c r="IPI74" s="112"/>
      <c r="IPJ74" s="112"/>
      <c r="IPK74" s="112"/>
      <c r="IPL74" s="112"/>
      <c r="IPM74" s="112"/>
      <c r="IPN74" s="112"/>
      <c r="IPO74" s="112"/>
      <c r="IPP74" s="112"/>
      <c r="IPQ74" s="112"/>
      <c r="IPR74" s="112"/>
      <c r="IPS74" s="112"/>
      <c r="IPT74" s="112"/>
      <c r="IPU74" s="112"/>
      <c r="IPV74" s="112"/>
      <c r="IPW74" s="112"/>
      <c r="IPX74" s="112"/>
      <c r="IPY74" s="112"/>
      <c r="IPZ74" s="112"/>
      <c r="IQA74" s="112"/>
      <c r="IQB74" s="112"/>
      <c r="IQC74" s="112"/>
      <c r="IQD74" s="112"/>
      <c r="IQE74" s="112"/>
      <c r="IQF74" s="112"/>
      <c r="IQG74" s="112"/>
      <c r="IQH74" s="112"/>
      <c r="IQI74" s="112"/>
      <c r="IQJ74" s="112"/>
      <c r="IQK74" s="112"/>
      <c r="IQL74" s="112"/>
      <c r="IQM74" s="112"/>
      <c r="IQN74" s="112"/>
      <c r="IQO74" s="112"/>
      <c r="IQP74" s="112"/>
      <c r="IQQ74" s="112"/>
      <c r="IQR74" s="112"/>
      <c r="IQS74" s="112"/>
      <c r="IQT74" s="112"/>
      <c r="IQU74" s="112"/>
      <c r="IQV74" s="112"/>
      <c r="IQW74" s="112"/>
      <c r="IQX74" s="112"/>
      <c r="IQY74" s="112"/>
      <c r="IQZ74" s="112"/>
      <c r="IRA74" s="112"/>
      <c r="IRB74" s="112"/>
      <c r="IRC74" s="112"/>
      <c r="IRD74" s="112"/>
      <c r="IRE74" s="112"/>
      <c r="IRF74" s="112"/>
      <c r="IRG74" s="112"/>
      <c r="IRH74" s="112"/>
      <c r="IRI74" s="112"/>
      <c r="IRJ74" s="112"/>
      <c r="IRK74" s="112"/>
      <c r="IRL74" s="112"/>
      <c r="IRM74" s="112"/>
      <c r="IRN74" s="112"/>
      <c r="IRO74" s="112"/>
      <c r="IRP74" s="112"/>
      <c r="IRQ74" s="112"/>
      <c r="IRR74" s="112"/>
      <c r="IRS74" s="112"/>
      <c r="IRT74" s="112"/>
      <c r="IRU74" s="112"/>
      <c r="IRV74" s="112"/>
      <c r="IRW74" s="112"/>
      <c r="IRX74" s="112"/>
      <c r="IRY74" s="112"/>
      <c r="IRZ74" s="112"/>
      <c r="ISA74" s="112"/>
      <c r="ISB74" s="112"/>
      <c r="ISC74" s="112"/>
      <c r="ISD74" s="112"/>
      <c r="ISE74" s="112"/>
      <c r="ISF74" s="112"/>
      <c r="ISG74" s="112"/>
      <c r="ISH74" s="112"/>
      <c r="ISI74" s="112"/>
      <c r="ISJ74" s="112"/>
      <c r="ISK74" s="112"/>
      <c r="ISL74" s="112"/>
      <c r="ISM74" s="112"/>
      <c r="ISN74" s="112"/>
      <c r="ISO74" s="112"/>
      <c r="ISP74" s="112"/>
      <c r="ISQ74" s="112"/>
      <c r="ISR74" s="112"/>
      <c r="ISS74" s="112"/>
      <c r="IST74" s="112"/>
      <c r="ISU74" s="112"/>
      <c r="ISV74" s="112"/>
      <c r="ISW74" s="112"/>
      <c r="ISX74" s="112"/>
      <c r="ISY74" s="112"/>
      <c r="ISZ74" s="112"/>
      <c r="ITA74" s="112"/>
      <c r="ITB74" s="112"/>
      <c r="ITC74" s="112"/>
      <c r="ITD74" s="112"/>
      <c r="ITE74" s="112"/>
      <c r="ITF74" s="112"/>
      <c r="ITG74" s="112"/>
      <c r="ITH74" s="112"/>
      <c r="ITI74" s="112"/>
      <c r="ITJ74" s="112"/>
      <c r="ITK74" s="112"/>
      <c r="ITL74" s="112"/>
      <c r="ITM74" s="112"/>
      <c r="ITN74" s="112"/>
      <c r="ITO74" s="112"/>
      <c r="ITP74" s="112"/>
      <c r="ITQ74" s="112"/>
      <c r="ITR74" s="112"/>
      <c r="ITS74" s="112"/>
      <c r="ITT74" s="112"/>
      <c r="ITU74" s="112"/>
      <c r="ITV74" s="112"/>
      <c r="ITW74" s="112"/>
      <c r="ITX74" s="112"/>
      <c r="ITY74" s="112"/>
      <c r="ITZ74" s="112"/>
      <c r="IUA74" s="112"/>
      <c r="IUB74" s="112"/>
      <c r="IUC74" s="112"/>
      <c r="IUD74" s="112"/>
      <c r="IUE74" s="112"/>
      <c r="IUF74" s="112"/>
      <c r="IUG74" s="112"/>
      <c r="IUH74" s="112"/>
      <c r="IUI74" s="112"/>
      <c r="IUJ74" s="112"/>
      <c r="IUK74" s="112"/>
      <c r="IUL74" s="112"/>
      <c r="IUM74" s="112"/>
      <c r="IUN74" s="112"/>
      <c r="IUO74" s="112"/>
      <c r="IUP74" s="112"/>
      <c r="IUQ74" s="112"/>
      <c r="IUR74" s="112"/>
      <c r="IUS74" s="112"/>
      <c r="IUT74" s="112"/>
      <c r="IUU74" s="112"/>
      <c r="IUV74" s="112"/>
      <c r="IUW74" s="112"/>
      <c r="IUX74" s="112"/>
      <c r="IUY74" s="112"/>
      <c r="IUZ74" s="112"/>
      <c r="IVA74" s="112"/>
      <c r="IVB74" s="112"/>
      <c r="IVC74" s="112"/>
      <c r="IVD74" s="112"/>
      <c r="IVE74" s="112"/>
      <c r="IVF74" s="112"/>
      <c r="IVG74" s="112"/>
      <c r="IVH74" s="112"/>
      <c r="IVI74" s="112"/>
      <c r="IVJ74" s="112"/>
      <c r="IVK74" s="112"/>
      <c r="IVL74" s="112"/>
      <c r="IVM74" s="112"/>
      <c r="IVN74" s="112"/>
      <c r="IVO74" s="112"/>
      <c r="IVP74" s="112"/>
      <c r="IVQ74" s="112"/>
      <c r="IVR74" s="112"/>
      <c r="IVS74" s="112"/>
      <c r="IVT74" s="112"/>
      <c r="IVU74" s="112"/>
      <c r="IVV74" s="112"/>
      <c r="IVW74" s="112"/>
      <c r="IVX74" s="112"/>
      <c r="IVY74" s="112"/>
      <c r="IVZ74" s="112"/>
      <c r="IWA74" s="112"/>
      <c r="IWB74" s="112"/>
      <c r="IWC74" s="112"/>
      <c r="IWD74" s="112"/>
      <c r="IWE74" s="112"/>
      <c r="IWF74" s="112"/>
      <c r="IWG74" s="112"/>
      <c r="IWH74" s="112"/>
      <c r="IWI74" s="112"/>
      <c r="IWJ74" s="112"/>
      <c r="IWK74" s="112"/>
      <c r="IWL74" s="112"/>
      <c r="IWM74" s="112"/>
      <c r="IWN74" s="112"/>
      <c r="IWO74" s="112"/>
      <c r="IWP74" s="112"/>
      <c r="IWQ74" s="112"/>
      <c r="IWR74" s="112"/>
      <c r="IWS74" s="112"/>
      <c r="IWT74" s="112"/>
      <c r="IWU74" s="112"/>
      <c r="IWV74" s="112"/>
      <c r="IWW74" s="112"/>
      <c r="IWX74" s="112"/>
      <c r="IWY74" s="112"/>
      <c r="IWZ74" s="112"/>
      <c r="IXA74" s="112"/>
      <c r="IXB74" s="112"/>
      <c r="IXC74" s="112"/>
      <c r="IXD74" s="112"/>
      <c r="IXE74" s="112"/>
      <c r="IXF74" s="112"/>
      <c r="IXG74" s="112"/>
      <c r="IXH74" s="112"/>
      <c r="IXI74" s="112"/>
      <c r="IXJ74" s="112"/>
      <c r="IXK74" s="112"/>
      <c r="IXL74" s="112"/>
      <c r="IXM74" s="112"/>
      <c r="IXN74" s="112"/>
      <c r="IXO74" s="112"/>
      <c r="IXP74" s="112"/>
      <c r="IXQ74" s="112"/>
      <c r="IXR74" s="112"/>
      <c r="IXS74" s="112"/>
      <c r="IXT74" s="112"/>
      <c r="IXU74" s="112"/>
      <c r="IXV74" s="112"/>
      <c r="IXW74" s="112"/>
      <c r="IXX74" s="112"/>
      <c r="IXY74" s="112"/>
      <c r="IXZ74" s="112"/>
      <c r="IYA74" s="112"/>
      <c r="IYB74" s="112"/>
      <c r="IYC74" s="112"/>
      <c r="IYD74" s="112"/>
      <c r="IYE74" s="112"/>
      <c r="IYF74" s="112"/>
      <c r="IYG74" s="112"/>
      <c r="IYH74" s="112"/>
      <c r="IYI74" s="112"/>
      <c r="IYJ74" s="112"/>
      <c r="IYK74" s="112"/>
      <c r="IYL74" s="112"/>
      <c r="IYM74" s="112"/>
      <c r="IYN74" s="112"/>
      <c r="IYO74" s="112"/>
      <c r="IYP74" s="112"/>
      <c r="IYQ74" s="112"/>
      <c r="IYR74" s="112"/>
      <c r="IYS74" s="112"/>
      <c r="IYT74" s="112"/>
      <c r="IYU74" s="112"/>
      <c r="IYV74" s="112"/>
      <c r="IYW74" s="112"/>
      <c r="IYX74" s="112"/>
      <c r="IYY74" s="112"/>
      <c r="IYZ74" s="112"/>
      <c r="IZA74" s="112"/>
      <c r="IZB74" s="112"/>
      <c r="IZC74" s="112"/>
      <c r="IZD74" s="112"/>
      <c r="IZE74" s="112"/>
      <c r="IZF74" s="112"/>
      <c r="IZG74" s="112"/>
      <c r="IZH74" s="112"/>
      <c r="IZI74" s="112"/>
      <c r="IZJ74" s="112"/>
      <c r="IZK74" s="112"/>
      <c r="IZL74" s="112"/>
      <c r="IZM74" s="112"/>
      <c r="IZN74" s="112"/>
      <c r="IZO74" s="112"/>
      <c r="IZP74" s="112"/>
      <c r="IZQ74" s="112"/>
      <c r="IZR74" s="112"/>
      <c r="IZS74" s="112"/>
      <c r="IZT74" s="112"/>
      <c r="IZU74" s="112"/>
      <c r="IZV74" s="112"/>
      <c r="IZW74" s="112"/>
      <c r="IZX74" s="112"/>
      <c r="IZY74" s="112"/>
      <c r="IZZ74" s="112"/>
      <c r="JAA74" s="112"/>
      <c r="JAB74" s="112"/>
      <c r="JAC74" s="112"/>
      <c r="JAD74" s="112"/>
      <c r="JAE74" s="112"/>
      <c r="JAF74" s="112"/>
      <c r="JAG74" s="112"/>
      <c r="JAH74" s="112"/>
      <c r="JAI74" s="112"/>
      <c r="JAJ74" s="112"/>
      <c r="JAK74" s="112"/>
      <c r="JAL74" s="112"/>
      <c r="JAM74" s="112"/>
      <c r="JAN74" s="112"/>
      <c r="JAO74" s="112"/>
      <c r="JAP74" s="112"/>
      <c r="JAQ74" s="112"/>
      <c r="JAR74" s="112"/>
      <c r="JAS74" s="112"/>
      <c r="JAT74" s="112"/>
      <c r="JAU74" s="112"/>
      <c r="JAV74" s="112"/>
      <c r="JAW74" s="112"/>
      <c r="JAX74" s="112"/>
      <c r="JAY74" s="112"/>
      <c r="JAZ74" s="112"/>
      <c r="JBA74" s="112"/>
      <c r="JBB74" s="112"/>
      <c r="JBC74" s="112"/>
      <c r="JBD74" s="112"/>
      <c r="JBE74" s="112"/>
      <c r="JBF74" s="112"/>
      <c r="JBG74" s="112"/>
      <c r="JBH74" s="112"/>
      <c r="JBI74" s="112"/>
      <c r="JBJ74" s="112"/>
      <c r="JBK74" s="112"/>
      <c r="JBL74" s="112"/>
      <c r="JBM74" s="112"/>
      <c r="JBN74" s="112"/>
      <c r="JBO74" s="112"/>
      <c r="JBP74" s="112"/>
      <c r="JBQ74" s="112"/>
      <c r="JBR74" s="112"/>
      <c r="JBS74" s="112"/>
      <c r="JBT74" s="112"/>
      <c r="JBU74" s="112"/>
      <c r="JBV74" s="112"/>
      <c r="JBW74" s="112"/>
      <c r="JBX74" s="112"/>
      <c r="JBY74" s="112"/>
      <c r="JBZ74" s="112"/>
      <c r="JCA74" s="112"/>
      <c r="JCB74" s="112"/>
      <c r="JCC74" s="112"/>
      <c r="JCD74" s="112"/>
      <c r="JCE74" s="112"/>
      <c r="JCF74" s="112"/>
      <c r="JCG74" s="112"/>
      <c r="JCH74" s="112"/>
      <c r="JCI74" s="112"/>
      <c r="JCJ74" s="112"/>
      <c r="JCK74" s="112"/>
      <c r="JCL74" s="112"/>
      <c r="JCM74" s="112"/>
      <c r="JCN74" s="112"/>
      <c r="JCO74" s="112"/>
      <c r="JCP74" s="112"/>
      <c r="JCQ74" s="112"/>
      <c r="JCR74" s="112"/>
      <c r="JCS74" s="112"/>
      <c r="JCT74" s="112"/>
      <c r="JCU74" s="112"/>
      <c r="JCV74" s="112"/>
      <c r="JCW74" s="112"/>
      <c r="JCX74" s="112"/>
      <c r="JCY74" s="112"/>
      <c r="JCZ74" s="112"/>
      <c r="JDA74" s="112"/>
      <c r="JDB74" s="112"/>
      <c r="JDC74" s="112"/>
      <c r="JDD74" s="112"/>
      <c r="JDE74" s="112"/>
      <c r="JDF74" s="112"/>
      <c r="JDG74" s="112"/>
      <c r="JDH74" s="112"/>
      <c r="JDI74" s="112"/>
      <c r="JDJ74" s="112"/>
      <c r="JDK74" s="112"/>
      <c r="JDL74" s="112"/>
      <c r="JDM74" s="112"/>
      <c r="JDN74" s="112"/>
      <c r="JDO74" s="112"/>
      <c r="JDP74" s="112"/>
      <c r="JDQ74" s="112"/>
      <c r="JDR74" s="112"/>
      <c r="JDS74" s="112"/>
      <c r="JDT74" s="112"/>
      <c r="JDU74" s="112"/>
      <c r="JDV74" s="112"/>
      <c r="JDW74" s="112"/>
      <c r="JDX74" s="112"/>
      <c r="JDY74" s="112"/>
      <c r="JDZ74" s="112"/>
      <c r="JEA74" s="112"/>
      <c r="JEB74" s="112"/>
      <c r="JEC74" s="112"/>
      <c r="JED74" s="112"/>
      <c r="JEE74" s="112"/>
      <c r="JEF74" s="112"/>
      <c r="JEG74" s="112"/>
      <c r="JEH74" s="112"/>
      <c r="JEI74" s="112"/>
      <c r="JEJ74" s="112"/>
      <c r="JEK74" s="112"/>
      <c r="JEL74" s="112"/>
      <c r="JEM74" s="112"/>
      <c r="JEN74" s="112"/>
      <c r="JEO74" s="112"/>
      <c r="JEP74" s="112"/>
      <c r="JEQ74" s="112"/>
      <c r="JER74" s="112"/>
      <c r="JES74" s="112"/>
      <c r="JET74" s="112"/>
      <c r="JEU74" s="112"/>
      <c r="JEV74" s="112"/>
      <c r="JEW74" s="112"/>
      <c r="JEX74" s="112"/>
      <c r="JEY74" s="112"/>
      <c r="JEZ74" s="112"/>
      <c r="JFA74" s="112"/>
      <c r="JFB74" s="112"/>
      <c r="JFC74" s="112"/>
      <c r="JFD74" s="112"/>
      <c r="JFE74" s="112"/>
      <c r="JFF74" s="112"/>
      <c r="JFG74" s="112"/>
      <c r="JFH74" s="112"/>
      <c r="JFI74" s="112"/>
      <c r="JFJ74" s="112"/>
      <c r="JFK74" s="112"/>
      <c r="JFL74" s="112"/>
      <c r="JFM74" s="112"/>
      <c r="JFN74" s="112"/>
      <c r="JFO74" s="112"/>
      <c r="JFP74" s="112"/>
      <c r="JFQ74" s="112"/>
      <c r="JFR74" s="112"/>
      <c r="JFS74" s="112"/>
      <c r="JFT74" s="112"/>
      <c r="JFU74" s="112"/>
      <c r="JFV74" s="112"/>
      <c r="JFW74" s="112"/>
      <c r="JFX74" s="112"/>
      <c r="JFY74" s="112"/>
      <c r="JFZ74" s="112"/>
      <c r="JGA74" s="112"/>
      <c r="JGB74" s="112"/>
      <c r="JGC74" s="112"/>
      <c r="JGD74" s="112"/>
      <c r="JGE74" s="112"/>
      <c r="JGF74" s="112"/>
      <c r="JGG74" s="112"/>
      <c r="JGH74" s="112"/>
      <c r="JGI74" s="112"/>
      <c r="JGJ74" s="112"/>
      <c r="JGK74" s="112"/>
      <c r="JGL74" s="112"/>
      <c r="JGM74" s="112"/>
      <c r="JGN74" s="112"/>
      <c r="JGO74" s="112"/>
      <c r="JGP74" s="112"/>
      <c r="JGQ74" s="112"/>
      <c r="JGR74" s="112"/>
      <c r="JGS74" s="112"/>
      <c r="JGT74" s="112"/>
      <c r="JGU74" s="112"/>
      <c r="JGV74" s="112"/>
      <c r="JGW74" s="112"/>
      <c r="JGX74" s="112"/>
      <c r="JGY74" s="112"/>
      <c r="JGZ74" s="112"/>
      <c r="JHA74" s="112"/>
      <c r="JHB74" s="112"/>
      <c r="JHC74" s="112"/>
      <c r="JHD74" s="112"/>
      <c r="JHE74" s="112"/>
      <c r="JHF74" s="112"/>
      <c r="JHG74" s="112"/>
      <c r="JHH74" s="112"/>
      <c r="JHI74" s="112"/>
      <c r="JHJ74" s="112"/>
      <c r="JHK74" s="112"/>
      <c r="JHL74" s="112"/>
      <c r="JHM74" s="112"/>
      <c r="JHN74" s="112"/>
      <c r="JHO74" s="112"/>
      <c r="JHP74" s="112"/>
      <c r="JHQ74" s="112"/>
      <c r="JHR74" s="112"/>
      <c r="JHS74" s="112"/>
      <c r="JHT74" s="112"/>
      <c r="JHU74" s="112"/>
      <c r="JHV74" s="112"/>
      <c r="JHW74" s="112"/>
      <c r="JHX74" s="112"/>
      <c r="JHY74" s="112"/>
      <c r="JHZ74" s="112"/>
      <c r="JIA74" s="112"/>
      <c r="JIB74" s="112"/>
      <c r="JIC74" s="112"/>
      <c r="JID74" s="112"/>
      <c r="JIE74" s="112"/>
      <c r="JIF74" s="112"/>
      <c r="JIG74" s="112"/>
      <c r="JIH74" s="112"/>
      <c r="JII74" s="112"/>
      <c r="JIJ74" s="112"/>
      <c r="JIK74" s="112"/>
      <c r="JIL74" s="112"/>
      <c r="JIM74" s="112"/>
      <c r="JIN74" s="112"/>
      <c r="JIO74" s="112"/>
      <c r="JIP74" s="112"/>
      <c r="JIQ74" s="112"/>
      <c r="JIR74" s="112"/>
      <c r="JIS74" s="112"/>
      <c r="JIT74" s="112"/>
      <c r="JIU74" s="112"/>
      <c r="JIV74" s="112"/>
      <c r="JIW74" s="112"/>
      <c r="JIX74" s="112"/>
      <c r="JIY74" s="112"/>
      <c r="JIZ74" s="112"/>
      <c r="JJA74" s="112"/>
      <c r="JJB74" s="112"/>
      <c r="JJC74" s="112"/>
      <c r="JJD74" s="112"/>
      <c r="JJE74" s="112"/>
      <c r="JJF74" s="112"/>
      <c r="JJG74" s="112"/>
      <c r="JJH74" s="112"/>
      <c r="JJI74" s="112"/>
      <c r="JJJ74" s="112"/>
      <c r="JJK74" s="112"/>
      <c r="JJL74" s="112"/>
      <c r="JJM74" s="112"/>
      <c r="JJN74" s="112"/>
      <c r="JJO74" s="112"/>
      <c r="JJP74" s="112"/>
      <c r="JJQ74" s="112"/>
      <c r="JJR74" s="112"/>
      <c r="JJS74" s="112"/>
      <c r="JJT74" s="112"/>
      <c r="JJU74" s="112"/>
      <c r="JJV74" s="112"/>
      <c r="JJW74" s="112"/>
      <c r="JJX74" s="112"/>
      <c r="JJY74" s="112"/>
      <c r="JJZ74" s="112"/>
      <c r="JKA74" s="112"/>
      <c r="JKB74" s="112"/>
      <c r="JKC74" s="112"/>
      <c r="JKD74" s="112"/>
      <c r="JKE74" s="112"/>
      <c r="JKF74" s="112"/>
      <c r="JKG74" s="112"/>
      <c r="JKH74" s="112"/>
      <c r="JKI74" s="112"/>
      <c r="JKJ74" s="112"/>
      <c r="JKK74" s="112"/>
      <c r="JKL74" s="112"/>
      <c r="JKM74" s="112"/>
      <c r="JKN74" s="112"/>
      <c r="JKO74" s="112"/>
      <c r="JKP74" s="112"/>
      <c r="JKQ74" s="112"/>
      <c r="JKR74" s="112"/>
      <c r="JKS74" s="112"/>
      <c r="JKT74" s="112"/>
      <c r="JKU74" s="112"/>
      <c r="JKV74" s="112"/>
      <c r="JKW74" s="112"/>
      <c r="JKX74" s="112"/>
      <c r="JKY74" s="112"/>
      <c r="JKZ74" s="112"/>
      <c r="JLA74" s="112"/>
      <c r="JLB74" s="112"/>
      <c r="JLC74" s="112"/>
      <c r="JLD74" s="112"/>
      <c r="JLE74" s="112"/>
      <c r="JLF74" s="112"/>
      <c r="JLG74" s="112"/>
      <c r="JLH74" s="112"/>
      <c r="JLI74" s="112"/>
      <c r="JLJ74" s="112"/>
      <c r="JLK74" s="112"/>
      <c r="JLL74" s="112"/>
      <c r="JLM74" s="112"/>
      <c r="JLN74" s="112"/>
      <c r="JLO74" s="112"/>
      <c r="JLP74" s="112"/>
      <c r="JLQ74" s="112"/>
      <c r="JLR74" s="112"/>
      <c r="JLS74" s="112"/>
      <c r="JLT74" s="112"/>
      <c r="JLU74" s="112"/>
      <c r="JLV74" s="112"/>
      <c r="JLW74" s="112"/>
      <c r="JLX74" s="112"/>
      <c r="JLY74" s="112"/>
      <c r="JLZ74" s="112"/>
      <c r="JMA74" s="112"/>
      <c r="JMB74" s="112"/>
      <c r="JMC74" s="112"/>
      <c r="JMD74" s="112"/>
      <c r="JME74" s="112"/>
      <c r="JMF74" s="112"/>
      <c r="JMG74" s="112"/>
      <c r="JMH74" s="112"/>
      <c r="JMI74" s="112"/>
      <c r="JMJ74" s="112"/>
      <c r="JMK74" s="112"/>
      <c r="JML74" s="112"/>
      <c r="JMM74" s="112"/>
      <c r="JMN74" s="112"/>
      <c r="JMO74" s="112"/>
      <c r="JMP74" s="112"/>
      <c r="JMQ74" s="112"/>
      <c r="JMR74" s="112"/>
      <c r="JMS74" s="112"/>
      <c r="JMT74" s="112"/>
      <c r="JMU74" s="112"/>
      <c r="JMV74" s="112"/>
      <c r="JMW74" s="112"/>
      <c r="JMX74" s="112"/>
      <c r="JMY74" s="112"/>
      <c r="JMZ74" s="112"/>
      <c r="JNA74" s="112"/>
      <c r="JNB74" s="112"/>
      <c r="JNC74" s="112"/>
      <c r="JND74" s="112"/>
      <c r="JNE74" s="112"/>
      <c r="JNF74" s="112"/>
      <c r="JNG74" s="112"/>
      <c r="JNH74" s="112"/>
      <c r="JNI74" s="112"/>
      <c r="JNJ74" s="112"/>
      <c r="JNK74" s="112"/>
      <c r="JNL74" s="112"/>
      <c r="JNM74" s="112"/>
      <c r="JNN74" s="112"/>
      <c r="JNO74" s="112"/>
      <c r="JNP74" s="112"/>
      <c r="JNQ74" s="112"/>
      <c r="JNR74" s="112"/>
      <c r="JNS74" s="112"/>
      <c r="JNT74" s="112"/>
      <c r="JNU74" s="112"/>
      <c r="JNV74" s="112"/>
      <c r="JNW74" s="112"/>
      <c r="JNX74" s="112"/>
      <c r="JNY74" s="112"/>
      <c r="JNZ74" s="112"/>
      <c r="JOA74" s="112"/>
      <c r="JOB74" s="112"/>
      <c r="JOC74" s="112"/>
      <c r="JOD74" s="112"/>
      <c r="JOE74" s="112"/>
      <c r="JOF74" s="112"/>
      <c r="JOG74" s="112"/>
      <c r="JOH74" s="112"/>
      <c r="JOI74" s="112"/>
      <c r="JOJ74" s="112"/>
      <c r="JOK74" s="112"/>
      <c r="JOL74" s="112"/>
      <c r="JOM74" s="112"/>
      <c r="JON74" s="112"/>
      <c r="JOO74" s="112"/>
      <c r="JOP74" s="112"/>
      <c r="JOQ74" s="112"/>
      <c r="JOR74" s="112"/>
      <c r="JOS74" s="112"/>
      <c r="JOT74" s="112"/>
      <c r="JOU74" s="112"/>
      <c r="JOV74" s="112"/>
      <c r="JOW74" s="112"/>
      <c r="JOX74" s="112"/>
      <c r="JOY74" s="112"/>
      <c r="JOZ74" s="112"/>
      <c r="JPA74" s="112"/>
      <c r="JPB74" s="112"/>
      <c r="JPC74" s="112"/>
      <c r="JPD74" s="112"/>
      <c r="JPE74" s="112"/>
      <c r="JPF74" s="112"/>
      <c r="JPG74" s="112"/>
      <c r="JPH74" s="112"/>
      <c r="JPI74" s="112"/>
      <c r="JPJ74" s="112"/>
      <c r="JPK74" s="112"/>
      <c r="JPL74" s="112"/>
      <c r="JPM74" s="112"/>
      <c r="JPN74" s="112"/>
      <c r="JPO74" s="112"/>
      <c r="JPP74" s="112"/>
      <c r="JPQ74" s="112"/>
      <c r="JPR74" s="112"/>
      <c r="JPS74" s="112"/>
      <c r="JPT74" s="112"/>
      <c r="JPU74" s="112"/>
      <c r="JPV74" s="112"/>
      <c r="JPW74" s="112"/>
      <c r="JPX74" s="112"/>
      <c r="JPY74" s="112"/>
      <c r="JPZ74" s="112"/>
      <c r="JQA74" s="112"/>
      <c r="JQB74" s="112"/>
      <c r="JQC74" s="112"/>
      <c r="JQD74" s="112"/>
      <c r="JQE74" s="112"/>
      <c r="JQF74" s="112"/>
      <c r="JQG74" s="112"/>
      <c r="JQH74" s="112"/>
      <c r="JQI74" s="112"/>
      <c r="JQJ74" s="112"/>
      <c r="JQK74" s="112"/>
      <c r="JQL74" s="112"/>
      <c r="JQM74" s="112"/>
      <c r="JQN74" s="112"/>
      <c r="JQO74" s="112"/>
      <c r="JQP74" s="112"/>
      <c r="JQQ74" s="112"/>
      <c r="JQR74" s="112"/>
      <c r="JQS74" s="112"/>
      <c r="JQT74" s="112"/>
      <c r="JQU74" s="112"/>
      <c r="JQV74" s="112"/>
      <c r="JQW74" s="112"/>
      <c r="JQX74" s="112"/>
      <c r="JQY74" s="112"/>
      <c r="JQZ74" s="112"/>
      <c r="JRA74" s="112"/>
      <c r="JRB74" s="112"/>
      <c r="JRC74" s="112"/>
      <c r="JRD74" s="112"/>
      <c r="JRE74" s="112"/>
      <c r="JRF74" s="112"/>
      <c r="JRG74" s="112"/>
      <c r="JRH74" s="112"/>
      <c r="JRI74" s="112"/>
      <c r="JRJ74" s="112"/>
      <c r="JRK74" s="112"/>
      <c r="JRL74" s="112"/>
      <c r="JRM74" s="112"/>
      <c r="JRN74" s="112"/>
      <c r="JRO74" s="112"/>
      <c r="JRP74" s="112"/>
      <c r="JRQ74" s="112"/>
      <c r="JRR74" s="112"/>
      <c r="JRS74" s="112"/>
      <c r="JRT74" s="112"/>
      <c r="JRU74" s="112"/>
      <c r="JRV74" s="112"/>
      <c r="JRW74" s="112"/>
      <c r="JRX74" s="112"/>
      <c r="JRY74" s="112"/>
      <c r="JRZ74" s="112"/>
      <c r="JSA74" s="112"/>
      <c r="JSB74" s="112"/>
      <c r="JSC74" s="112"/>
      <c r="JSD74" s="112"/>
      <c r="JSE74" s="112"/>
      <c r="JSF74" s="112"/>
      <c r="JSG74" s="112"/>
      <c r="JSH74" s="112"/>
      <c r="JSI74" s="112"/>
      <c r="JSJ74" s="112"/>
      <c r="JSK74" s="112"/>
      <c r="JSL74" s="112"/>
      <c r="JSM74" s="112"/>
      <c r="JSN74" s="112"/>
      <c r="JSO74" s="112"/>
      <c r="JSP74" s="112"/>
      <c r="JSQ74" s="112"/>
      <c r="JSR74" s="112"/>
      <c r="JSS74" s="112"/>
      <c r="JST74" s="112"/>
      <c r="JSU74" s="112"/>
      <c r="JSV74" s="112"/>
      <c r="JSW74" s="112"/>
      <c r="JSX74" s="112"/>
      <c r="JSY74" s="112"/>
      <c r="JSZ74" s="112"/>
      <c r="JTA74" s="112"/>
      <c r="JTB74" s="112"/>
      <c r="JTC74" s="112"/>
      <c r="JTD74" s="112"/>
      <c r="JTE74" s="112"/>
      <c r="JTF74" s="112"/>
      <c r="JTG74" s="112"/>
      <c r="JTH74" s="112"/>
      <c r="JTI74" s="112"/>
      <c r="JTJ74" s="112"/>
      <c r="JTK74" s="112"/>
      <c r="JTL74" s="112"/>
      <c r="JTM74" s="112"/>
      <c r="JTN74" s="112"/>
      <c r="JTO74" s="112"/>
      <c r="JTP74" s="112"/>
      <c r="JTQ74" s="112"/>
      <c r="JTR74" s="112"/>
      <c r="JTS74" s="112"/>
      <c r="JTT74" s="112"/>
      <c r="JTU74" s="112"/>
      <c r="JTV74" s="112"/>
      <c r="JTW74" s="112"/>
      <c r="JTX74" s="112"/>
      <c r="JTY74" s="112"/>
      <c r="JTZ74" s="112"/>
      <c r="JUA74" s="112"/>
      <c r="JUB74" s="112"/>
      <c r="JUC74" s="112"/>
      <c r="JUD74" s="112"/>
      <c r="JUE74" s="112"/>
      <c r="JUF74" s="112"/>
      <c r="JUG74" s="112"/>
      <c r="JUH74" s="112"/>
      <c r="JUI74" s="112"/>
      <c r="JUJ74" s="112"/>
      <c r="JUK74" s="112"/>
      <c r="JUL74" s="112"/>
      <c r="JUM74" s="112"/>
      <c r="JUN74" s="112"/>
      <c r="JUO74" s="112"/>
      <c r="JUP74" s="112"/>
      <c r="JUQ74" s="112"/>
      <c r="JUR74" s="112"/>
      <c r="JUS74" s="112"/>
      <c r="JUT74" s="112"/>
      <c r="JUU74" s="112"/>
      <c r="JUV74" s="112"/>
      <c r="JUW74" s="112"/>
      <c r="JUX74" s="112"/>
      <c r="JUY74" s="112"/>
      <c r="JUZ74" s="112"/>
      <c r="JVA74" s="112"/>
      <c r="JVB74" s="112"/>
      <c r="JVC74" s="112"/>
      <c r="JVD74" s="112"/>
      <c r="JVE74" s="112"/>
      <c r="JVF74" s="112"/>
      <c r="JVG74" s="112"/>
      <c r="JVH74" s="112"/>
      <c r="JVI74" s="112"/>
      <c r="JVJ74" s="112"/>
      <c r="JVK74" s="112"/>
      <c r="JVL74" s="112"/>
      <c r="JVM74" s="112"/>
      <c r="JVN74" s="112"/>
      <c r="JVO74" s="112"/>
      <c r="JVP74" s="112"/>
      <c r="JVQ74" s="112"/>
      <c r="JVR74" s="112"/>
      <c r="JVS74" s="112"/>
      <c r="JVT74" s="112"/>
      <c r="JVU74" s="112"/>
      <c r="JVV74" s="112"/>
      <c r="JVW74" s="112"/>
      <c r="JVX74" s="112"/>
      <c r="JVY74" s="112"/>
      <c r="JVZ74" s="112"/>
      <c r="JWA74" s="112"/>
      <c r="JWB74" s="112"/>
      <c r="JWC74" s="112"/>
      <c r="JWD74" s="112"/>
      <c r="JWE74" s="112"/>
      <c r="JWF74" s="112"/>
      <c r="JWG74" s="112"/>
      <c r="JWH74" s="112"/>
      <c r="JWI74" s="112"/>
      <c r="JWJ74" s="112"/>
      <c r="JWK74" s="112"/>
      <c r="JWL74" s="112"/>
      <c r="JWM74" s="112"/>
      <c r="JWN74" s="112"/>
      <c r="JWO74" s="112"/>
      <c r="JWP74" s="112"/>
      <c r="JWQ74" s="112"/>
      <c r="JWR74" s="112"/>
      <c r="JWS74" s="112"/>
      <c r="JWT74" s="112"/>
      <c r="JWU74" s="112"/>
      <c r="JWV74" s="112"/>
      <c r="JWW74" s="112"/>
      <c r="JWX74" s="112"/>
      <c r="JWY74" s="112"/>
      <c r="JWZ74" s="112"/>
      <c r="JXA74" s="112"/>
      <c r="JXB74" s="112"/>
      <c r="JXC74" s="112"/>
      <c r="JXD74" s="112"/>
      <c r="JXE74" s="112"/>
      <c r="JXF74" s="112"/>
      <c r="JXG74" s="112"/>
      <c r="JXH74" s="112"/>
      <c r="JXI74" s="112"/>
      <c r="JXJ74" s="112"/>
      <c r="JXK74" s="112"/>
      <c r="JXL74" s="112"/>
      <c r="JXM74" s="112"/>
      <c r="JXN74" s="112"/>
      <c r="JXO74" s="112"/>
      <c r="JXP74" s="112"/>
      <c r="JXQ74" s="112"/>
      <c r="JXR74" s="112"/>
      <c r="JXS74" s="112"/>
      <c r="JXT74" s="112"/>
      <c r="JXU74" s="112"/>
      <c r="JXV74" s="112"/>
      <c r="JXW74" s="112"/>
      <c r="JXX74" s="112"/>
      <c r="JXY74" s="112"/>
      <c r="JXZ74" s="112"/>
      <c r="JYA74" s="112"/>
      <c r="JYB74" s="112"/>
      <c r="JYC74" s="112"/>
      <c r="JYD74" s="112"/>
      <c r="JYE74" s="112"/>
      <c r="JYF74" s="112"/>
      <c r="JYG74" s="112"/>
      <c r="JYH74" s="112"/>
      <c r="JYI74" s="112"/>
      <c r="JYJ74" s="112"/>
      <c r="JYK74" s="112"/>
      <c r="JYL74" s="112"/>
      <c r="JYM74" s="112"/>
      <c r="JYN74" s="112"/>
      <c r="JYO74" s="112"/>
      <c r="JYP74" s="112"/>
      <c r="JYQ74" s="112"/>
      <c r="JYR74" s="112"/>
      <c r="JYS74" s="112"/>
      <c r="JYT74" s="112"/>
      <c r="JYU74" s="112"/>
      <c r="JYV74" s="112"/>
      <c r="JYW74" s="112"/>
      <c r="JYX74" s="112"/>
      <c r="JYY74" s="112"/>
      <c r="JYZ74" s="112"/>
      <c r="JZA74" s="112"/>
      <c r="JZB74" s="112"/>
      <c r="JZC74" s="112"/>
      <c r="JZD74" s="112"/>
      <c r="JZE74" s="112"/>
      <c r="JZF74" s="112"/>
      <c r="JZG74" s="112"/>
      <c r="JZH74" s="112"/>
      <c r="JZI74" s="112"/>
      <c r="JZJ74" s="112"/>
      <c r="JZK74" s="112"/>
      <c r="JZL74" s="112"/>
      <c r="JZM74" s="112"/>
      <c r="JZN74" s="112"/>
      <c r="JZO74" s="112"/>
      <c r="JZP74" s="112"/>
      <c r="JZQ74" s="112"/>
      <c r="JZR74" s="112"/>
      <c r="JZS74" s="112"/>
      <c r="JZT74" s="112"/>
      <c r="JZU74" s="112"/>
      <c r="JZV74" s="112"/>
      <c r="JZW74" s="112"/>
      <c r="JZX74" s="112"/>
      <c r="JZY74" s="112"/>
      <c r="JZZ74" s="112"/>
      <c r="KAA74" s="112"/>
      <c r="KAB74" s="112"/>
      <c r="KAC74" s="112"/>
      <c r="KAD74" s="112"/>
      <c r="KAE74" s="112"/>
      <c r="KAF74" s="112"/>
      <c r="KAG74" s="112"/>
      <c r="KAH74" s="112"/>
      <c r="KAI74" s="112"/>
      <c r="KAJ74" s="112"/>
      <c r="KAK74" s="112"/>
      <c r="KAL74" s="112"/>
      <c r="KAM74" s="112"/>
      <c r="KAN74" s="112"/>
      <c r="KAO74" s="112"/>
      <c r="KAP74" s="112"/>
      <c r="KAQ74" s="112"/>
      <c r="KAR74" s="112"/>
      <c r="KAS74" s="112"/>
      <c r="KAT74" s="112"/>
      <c r="KAU74" s="112"/>
      <c r="KAV74" s="112"/>
      <c r="KAW74" s="112"/>
      <c r="KAX74" s="112"/>
      <c r="KAY74" s="112"/>
      <c r="KAZ74" s="112"/>
      <c r="KBA74" s="112"/>
      <c r="KBB74" s="112"/>
      <c r="KBC74" s="112"/>
      <c r="KBD74" s="112"/>
      <c r="KBE74" s="112"/>
      <c r="KBF74" s="112"/>
      <c r="KBG74" s="112"/>
      <c r="KBH74" s="112"/>
      <c r="KBI74" s="112"/>
      <c r="KBJ74" s="112"/>
      <c r="KBK74" s="112"/>
      <c r="KBL74" s="112"/>
      <c r="KBM74" s="112"/>
      <c r="KBN74" s="112"/>
      <c r="KBO74" s="112"/>
      <c r="KBP74" s="112"/>
      <c r="KBQ74" s="112"/>
      <c r="KBR74" s="112"/>
      <c r="KBS74" s="112"/>
      <c r="KBT74" s="112"/>
      <c r="KBU74" s="112"/>
      <c r="KBV74" s="112"/>
      <c r="KBW74" s="112"/>
      <c r="KBX74" s="112"/>
      <c r="KBY74" s="112"/>
      <c r="KBZ74" s="112"/>
      <c r="KCA74" s="112"/>
      <c r="KCB74" s="112"/>
      <c r="KCC74" s="112"/>
      <c r="KCD74" s="112"/>
      <c r="KCE74" s="112"/>
      <c r="KCF74" s="112"/>
      <c r="KCG74" s="112"/>
      <c r="KCH74" s="112"/>
      <c r="KCI74" s="112"/>
      <c r="KCJ74" s="112"/>
      <c r="KCK74" s="112"/>
      <c r="KCL74" s="112"/>
      <c r="KCM74" s="112"/>
      <c r="KCN74" s="112"/>
      <c r="KCO74" s="112"/>
      <c r="KCP74" s="112"/>
      <c r="KCQ74" s="112"/>
      <c r="KCR74" s="112"/>
      <c r="KCS74" s="112"/>
      <c r="KCT74" s="112"/>
      <c r="KCU74" s="112"/>
      <c r="KCV74" s="112"/>
      <c r="KCW74" s="112"/>
      <c r="KCX74" s="112"/>
      <c r="KCY74" s="112"/>
      <c r="KCZ74" s="112"/>
      <c r="KDA74" s="112"/>
      <c r="KDB74" s="112"/>
      <c r="KDC74" s="112"/>
      <c r="KDD74" s="112"/>
      <c r="KDE74" s="112"/>
      <c r="KDF74" s="112"/>
      <c r="KDG74" s="112"/>
      <c r="KDH74" s="112"/>
      <c r="KDI74" s="112"/>
      <c r="KDJ74" s="112"/>
      <c r="KDK74" s="112"/>
      <c r="KDL74" s="112"/>
      <c r="KDM74" s="112"/>
      <c r="KDN74" s="112"/>
      <c r="KDO74" s="112"/>
      <c r="KDP74" s="112"/>
      <c r="KDQ74" s="112"/>
      <c r="KDR74" s="112"/>
      <c r="KDS74" s="112"/>
      <c r="KDT74" s="112"/>
      <c r="KDU74" s="112"/>
      <c r="KDV74" s="112"/>
      <c r="KDW74" s="112"/>
      <c r="KDX74" s="112"/>
      <c r="KDY74" s="112"/>
      <c r="KDZ74" s="112"/>
      <c r="KEA74" s="112"/>
      <c r="KEB74" s="112"/>
      <c r="KEC74" s="112"/>
      <c r="KED74" s="112"/>
      <c r="KEE74" s="112"/>
      <c r="KEF74" s="112"/>
      <c r="KEG74" s="112"/>
      <c r="KEH74" s="112"/>
      <c r="KEI74" s="112"/>
      <c r="KEJ74" s="112"/>
      <c r="KEK74" s="112"/>
      <c r="KEL74" s="112"/>
      <c r="KEM74" s="112"/>
      <c r="KEN74" s="112"/>
      <c r="KEO74" s="112"/>
      <c r="KEP74" s="112"/>
      <c r="KEQ74" s="112"/>
      <c r="KER74" s="112"/>
      <c r="KES74" s="112"/>
      <c r="KET74" s="112"/>
      <c r="KEU74" s="112"/>
      <c r="KEV74" s="112"/>
      <c r="KEW74" s="112"/>
      <c r="KEX74" s="112"/>
      <c r="KEY74" s="112"/>
      <c r="KEZ74" s="112"/>
      <c r="KFA74" s="112"/>
      <c r="KFB74" s="112"/>
      <c r="KFC74" s="112"/>
      <c r="KFD74" s="112"/>
      <c r="KFE74" s="112"/>
      <c r="KFF74" s="112"/>
      <c r="KFG74" s="112"/>
      <c r="KFH74" s="112"/>
      <c r="KFI74" s="112"/>
      <c r="KFJ74" s="112"/>
      <c r="KFK74" s="112"/>
      <c r="KFL74" s="112"/>
      <c r="KFM74" s="112"/>
      <c r="KFN74" s="112"/>
      <c r="KFO74" s="112"/>
      <c r="KFP74" s="112"/>
      <c r="KFQ74" s="112"/>
      <c r="KFR74" s="112"/>
      <c r="KFS74" s="112"/>
      <c r="KFT74" s="112"/>
      <c r="KFU74" s="112"/>
      <c r="KFV74" s="112"/>
      <c r="KFW74" s="112"/>
      <c r="KFX74" s="112"/>
      <c r="KFY74" s="112"/>
      <c r="KFZ74" s="112"/>
      <c r="KGA74" s="112"/>
      <c r="KGB74" s="112"/>
      <c r="KGC74" s="112"/>
      <c r="KGD74" s="112"/>
      <c r="KGE74" s="112"/>
      <c r="KGF74" s="112"/>
      <c r="KGG74" s="112"/>
      <c r="KGH74" s="112"/>
      <c r="KGI74" s="112"/>
      <c r="KGJ74" s="112"/>
      <c r="KGK74" s="112"/>
      <c r="KGL74" s="112"/>
      <c r="KGM74" s="112"/>
      <c r="KGN74" s="112"/>
      <c r="KGO74" s="112"/>
      <c r="KGP74" s="112"/>
      <c r="KGQ74" s="112"/>
      <c r="KGR74" s="112"/>
      <c r="KGS74" s="112"/>
      <c r="KGT74" s="112"/>
      <c r="KGU74" s="112"/>
      <c r="KGV74" s="112"/>
      <c r="KGW74" s="112"/>
      <c r="KGX74" s="112"/>
      <c r="KGY74" s="112"/>
      <c r="KGZ74" s="112"/>
      <c r="KHA74" s="112"/>
      <c r="KHB74" s="112"/>
      <c r="KHC74" s="112"/>
      <c r="KHD74" s="112"/>
      <c r="KHE74" s="112"/>
      <c r="KHF74" s="112"/>
      <c r="KHG74" s="112"/>
      <c r="KHH74" s="112"/>
      <c r="KHI74" s="112"/>
      <c r="KHJ74" s="112"/>
      <c r="KHK74" s="112"/>
      <c r="KHL74" s="112"/>
      <c r="KHM74" s="112"/>
      <c r="KHN74" s="112"/>
      <c r="KHO74" s="112"/>
      <c r="KHP74" s="112"/>
      <c r="KHQ74" s="112"/>
      <c r="KHR74" s="112"/>
      <c r="KHS74" s="112"/>
      <c r="KHT74" s="112"/>
      <c r="KHU74" s="112"/>
      <c r="KHV74" s="112"/>
      <c r="KHW74" s="112"/>
      <c r="KHX74" s="112"/>
      <c r="KHY74" s="112"/>
      <c r="KHZ74" s="112"/>
      <c r="KIA74" s="112"/>
      <c r="KIB74" s="112"/>
      <c r="KIC74" s="112"/>
      <c r="KID74" s="112"/>
      <c r="KIE74" s="112"/>
      <c r="KIF74" s="112"/>
      <c r="KIG74" s="112"/>
      <c r="KIH74" s="112"/>
      <c r="KII74" s="112"/>
      <c r="KIJ74" s="112"/>
      <c r="KIK74" s="112"/>
      <c r="KIL74" s="112"/>
      <c r="KIM74" s="112"/>
      <c r="KIN74" s="112"/>
      <c r="KIO74" s="112"/>
      <c r="KIP74" s="112"/>
      <c r="KIQ74" s="112"/>
      <c r="KIR74" s="112"/>
      <c r="KIS74" s="112"/>
      <c r="KIT74" s="112"/>
      <c r="KIU74" s="112"/>
      <c r="KIV74" s="112"/>
      <c r="KIW74" s="112"/>
      <c r="KIX74" s="112"/>
      <c r="KIY74" s="112"/>
      <c r="KIZ74" s="112"/>
      <c r="KJA74" s="112"/>
      <c r="KJB74" s="112"/>
      <c r="KJC74" s="112"/>
      <c r="KJD74" s="112"/>
      <c r="KJE74" s="112"/>
      <c r="KJF74" s="112"/>
      <c r="KJG74" s="112"/>
      <c r="KJH74" s="112"/>
      <c r="KJI74" s="112"/>
      <c r="KJJ74" s="112"/>
      <c r="KJK74" s="112"/>
      <c r="KJL74" s="112"/>
      <c r="KJM74" s="112"/>
      <c r="KJN74" s="112"/>
      <c r="KJO74" s="112"/>
      <c r="KJP74" s="112"/>
      <c r="KJQ74" s="112"/>
      <c r="KJR74" s="112"/>
      <c r="KJS74" s="112"/>
      <c r="KJT74" s="112"/>
      <c r="KJU74" s="112"/>
      <c r="KJV74" s="112"/>
      <c r="KJW74" s="112"/>
      <c r="KJX74" s="112"/>
      <c r="KJY74" s="112"/>
      <c r="KJZ74" s="112"/>
      <c r="KKA74" s="112"/>
      <c r="KKB74" s="112"/>
      <c r="KKC74" s="112"/>
      <c r="KKD74" s="112"/>
      <c r="KKE74" s="112"/>
      <c r="KKF74" s="112"/>
      <c r="KKG74" s="112"/>
      <c r="KKH74" s="112"/>
      <c r="KKI74" s="112"/>
      <c r="KKJ74" s="112"/>
      <c r="KKK74" s="112"/>
      <c r="KKL74" s="112"/>
      <c r="KKM74" s="112"/>
      <c r="KKN74" s="112"/>
      <c r="KKO74" s="112"/>
      <c r="KKP74" s="112"/>
      <c r="KKQ74" s="112"/>
      <c r="KKR74" s="112"/>
      <c r="KKS74" s="112"/>
      <c r="KKT74" s="112"/>
      <c r="KKU74" s="112"/>
      <c r="KKV74" s="112"/>
      <c r="KKW74" s="112"/>
      <c r="KKX74" s="112"/>
      <c r="KKY74" s="112"/>
      <c r="KKZ74" s="112"/>
      <c r="KLA74" s="112"/>
      <c r="KLB74" s="112"/>
      <c r="KLC74" s="112"/>
      <c r="KLD74" s="112"/>
      <c r="KLE74" s="112"/>
      <c r="KLF74" s="112"/>
      <c r="KLG74" s="112"/>
      <c r="KLH74" s="112"/>
      <c r="KLI74" s="112"/>
      <c r="KLJ74" s="112"/>
      <c r="KLK74" s="112"/>
      <c r="KLL74" s="112"/>
      <c r="KLM74" s="112"/>
      <c r="KLN74" s="112"/>
      <c r="KLO74" s="112"/>
      <c r="KLP74" s="112"/>
      <c r="KLQ74" s="112"/>
      <c r="KLR74" s="112"/>
      <c r="KLS74" s="112"/>
      <c r="KLT74" s="112"/>
      <c r="KLU74" s="112"/>
      <c r="KLV74" s="112"/>
      <c r="KLW74" s="112"/>
      <c r="KLX74" s="112"/>
      <c r="KLY74" s="112"/>
      <c r="KLZ74" s="112"/>
      <c r="KMA74" s="112"/>
      <c r="KMB74" s="112"/>
      <c r="KMC74" s="112"/>
      <c r="KMD74" s="112"/>
      <c r="KME74" s="112"/>
      <c r="KMF74" s="112"/>
      <c r="KMG74" s="112"/>
      <c r="KMH74" s="112"/>
      <c r="KMI74" s="112"/>
      <c r="KMJ74" s="112"/>
      <c r="KMK74" s="112"/>
      <c r="KML74" s="112"/>
      <c r="KMM74" s="112"/>
      <c r="KMN74" s="112"/>
      <c r="KMO74" s="112"/>
      <c r="KMP74" s="112"/>
      <c r="KMQ74" s="112"/>
      <c r="KMR74" s="112"/>
      <c r="KMS74" s="112"/>
      <c r="KMT74" s="112"/>
      <c r="KMU74" s="112"/>
      <c r="KMV74" s="112"/>
      <c r="KMW74" s="112"/>
      <c r="KMX74" s="112"/>
      <c r="KMY74" s="112"/>
      <c r="KMZ74" s="112"/>
      <c r="KNA74" s="112"/>
      <c r="KNB74" s="112"/>
      <c r="KNC74" s="112"/>
      <c r="KND74" s="112"/>
      <c r="KNE74" s="112"/>
      <c r="KNF74" s="112"/>
      <c r="KNG74" s="112"/>
      <c r="KNH74" s="112"/>
      <c r="KNI74" s="112"/>
      <c r="KNJ74" s="112"/>
      <c r="KNK74" s="112"/>
      <c r="KNL74" s="112"/>
      <c r="KNM74" s="112"/>
      <c r="KNN74" s="112"/>
      <c r="KNO74" s="112"/>
      <c r="KNP74" s="112"/>
      <c r="KNQ74" s="112"/>
      <c r="KNR74" s="112"/>
      <c r="KNS74" s="112"/>
      <c r="KNT74" s="112"/>
      <c r="KNU74" s="112"/>
      <c r="KNV74" s="112"/>
      <c r="KNW74" s="112"/>
      <c r="KNX74" s="112"/>
      <c r="KNY74" s="112"/>
      <c r="KNZ74" s="112"/>
      <c r="KOA74" s="112"/>
      <c r="KOB74" s="112"/>
      <c r="KOC74" s="112"/>
      <c r="KOD74" s="112"/>
      <c r="KOE74" s="112"/>
      <c r="KOF74" s="112"/>
      <c r="KOG74" s="112"/>
      <c r="KOH74" s="112"/>
      <c r="KOI74" s="112"/>
      <c r="KOJ74" s="112"/>
      <c r="KOK74" s="112"/>
      <c r="KOL74" s="112"/>
      <c r="KOM74" s="112"/>
      <c r="KON74" s="112"/>
      <c r="KOO74" s="112"/>
      <c r="KOP74" s="112"/>
      <c r="KOQ74" s="112"/>
      <c r="KOR74" s="112"/>
      <c r="KOS74" s="112"/>
      <c r="KOT74" s="112"/>
      <c r="KOU74" s="112"/>
      <c r="KOV74" s="112"/>
      <c r="KOW74" s="112"/>
      <c r="KOX74" s="112"/>
      <c r="KOY74" s="112"/>
      <c r="KOZ74" s="112"/>
      <c r="KPA74" s="112"/>
      <c r="KPB74" s="112"/>
      <c r="KPC74" s="112"/>
      <c r="KPD74" s="112"/>
      <c r="KPE74" s="112"/>
      <c r="KPF74" s="112"/>
      <c r="KPG74" s="112"/>
      <c r="KPH74" s="112"/>
      <c r="KPI74" s="112"/>
      <c r="KPJ74" s="112"/>
      <c r="KPK74" s="112"/>
      <c r="KPL74" s="112"/>
      <c r="KPM74" s="112"/>
      <c r="KPN74" s="112"/>
      <c r="KPO74" s="112"/>
      <c r="KPP74" s="112"/>
      <c r="KPQ74" s="112"/>
      <c r="KPR74" s="112"/>
      <c r="KPS74" s="112"/>
      <c r="KPT74" s="112"/>
      <c r="KPU74" s="112"/>
      <c r="KPV74" s="112"/>
      <c r="KPW74" s="112"/>
      <c r="KPX74" s="112"/>
      <c r="KPY74" s="112"/>
      <c r="KPZ74" s="112"/>
      <c r="KQA74" s="112"/>
      <c r="KQB74" s="112"/>
      <c r="KQC74" s="112"/>
      <c r="KQD74" s="112"/>
      <c r="KQE74" s="112"/>
      <c r="KQF74" s="112"/>
      <c r="KQG74" s="112"/>
      <c r="KQH74" s="112"/>
      <c r="KQI74" s="112"/>
      <c r="KQJ74" s="112"/>
      <c r="KQK74" s="112"/>
      <c r="KQL74" s="112"/>
      <c r="KQM74" s="112"/>
      <c r="KQN74" s="112"/>
      <c r="KQO74" s="112"/>
      <c r="KQP74" s="112"/>
      <c r="KQQ74" s="112"/>
      <c r="KQR74" s="112"/>
      <c r="KQS74" s="112"/>
      <c r="KQT74" s="112"/>
      <c r="KQU74" s="112"/>
      <c r="KQV74" s="112"/>
      <c r="KQW74" s="112"/>
      <c r="KQX74" s="112"/>
      <c r="KQY74" s="112"/>
      <c r="KQZ74" s="112"/>
      <c r="KRA74" s="112"/>
      <c r="KRB74" s="112"/>
      <c r="KRC74" s="112"/>
      <c r="KRD74" s="112"/>
      <c r="KRE74" s="112"/>
      <c r="KRF74" s="112"/>
      <c r="KRG74" s="112"/>
      <c r="KRH74" s="112"/>
      <c r="KRI74" s="112"/>
      <c r="KRJ74" s="112"/>
      <c r="KRK74" s="112"/>
      <c r="KRL74" s="112"/>
      <c r="KRM74" s="112"/>
      <c r="KRN74" s="112"/>
      <c r="KRO74" s="112"/>
      <c r="KRP74" s="112"/>
      <c r="KRQ74" s="112"/>
      <c r="KRR74" s="112"/>
      <c r="KRS74" s="112"/>
      <c r="KRT74" s="112"/>
      <c r="KRU74" s="112"/>
      <c r="KRV74" s="112"/>
      <c r="KRW74" s="112"/>
      <c r="KRX74" s="112"/>
      <c r="KRY74" s="112"/>
      <c r="KRZ74" s="112"/>
      <c r="KSA74" s="112"/>
      <c r="KSB74" s="112"/>
      <c r="KSC74" s="112"/>
      <c r="KSD74" s="112"/>
      <c r="KSE74" s="112"/>
      <c r="KSF74" s="112"/>
      <c r="KSG74" s="112"/>
      <c r="KSH74" s="112"/>
      <c r="KSI74" s="112"/>
      <c r="KSJ74" s="112"/>
      <c r="KSK74" s="112"/>
      <c r="KSL74" s="112"/>
      <c r="KSM74" s="112"/>
      <c r="KSN74" s="112"/>
      <c r="KSO74" s="112"/>
      <c r="KSP74" s="112"/>
      <c r="KSQ74" s="112"/>
      <c r="KSR74" s="112"/>
      <c r="KSS74" s="112"/>
      <c r="KST74" s="112"/>
      <c r="KSU74" s="112"/>
      <c r="KSV74" s="112"/>
      <c r="KSW74" s="112"/>
      <c r="KSX74" s="112"/>
      <c r="KSY74" s="112"/>
      <c r="KSZ74" s="112"/>
      <c r="KTA74" s="112"/>
      <c r="KTB74" s="112"/>
      <c r="KTC74" s="112"/>
      <c r="KTD74" s="112"/>
      <c r="KTE74" s="112"/>
      <c r="KTF74" s="112"/>
      <c r="KTG74" s="112"/>
      <c r="KTH74" s="112"/>
      <c r="KTI74" s="112"/>
      <c r="KTJ74" s="112"/>
      <c r="KTK74" s="112"/>
      <c r="KTL74" s="112"/>
      <c r="KTM74" s="112"/>
      <c r="KTN74" s="112"/>
      <c r="KTO74" s="112"/>
      <c r="KTP74" s="112"/>
      <c r="KTQ74" s="112"/>
      <c r="KTR74" s="112"/>
      <c r="KTS74" s="112"/>
      <c r="KTT74" s="112"/>
      <c r="KTU74" s="112"/>
      <c r="KTV74" s="112"/>
      <c r="KTW74" s="112"/>
      <c r="KTX74" s="112"/>
      <c r="KTY74" s="112"/>
      <c r="KTZ74" s="112"/>
      <c r="KUA74" s="112"/>
      <c r="KUB74" s="112"/>
      <c r="KUC74" s="112"/>
      <c r="KUD74" s="112"/>
      <c r="KUE74" s="112"/>
      <c r="KUF74" s="112"/>
      <c r="KUG74" s="112"/>
      <c r="KUH74" s="112"/>
      <c r="KUI74" s="112"/>
      <c r="KUJ74" s="112"/>
      <c r="KUK74" s="112"/>
      <c r="KUL74" s="112"/>
      <c r="KUM74" s="112"/>
      <c r="KUN74" s="112"/>
      <c r="KUO74" s="112"/>
      <c r="KUP74" s="112"/>
      <c r="KUQ74" s="112"/>
      <c r="KUR74" s="112"/>
      <c r="KUS74" s="112"/>
      <c r="KUT74" s="112"/>
      <c r="KUU74" s="112"/>
      <c r="KUV74" s="112"/>
      <c r="KUW74" s="112"/>
      <c r="KUX74" s="112"/>
      <c r="KUY74" s="112"/>
      <c r="KUZ74" s="112"/>
      <c r="KVA74" s="112"/>
      <c r="KVB74" s="112"/>
      <c r="KVC74" s="112"/>
      <c r="KVD74" s="112"/>
      <c r="KVE74" s="112"/>
      <c r="KVF74" s="112"/>
      <c r="KVG74" s="112"/>
      <c r="KVH74" s="112"/>
      <c r="KVI74" s="112"/>
      <c r="KVJ74" s="112"/>
      <c r="KVK74" s="112"/>
      <c r="KVL74" s="112"/>
      <c r="KVM74" s="112"/>
      <c r="KVN74" s="112"/>
      <c r="KVO74" s="112"/>
      <c r="KVP74" s="112"/>
      <c r="KVQ74" s="112"/>
      <c r="KVR74" s="112"/>
      <c r="KVS74" s="112"/>
      <c r="KVT74" s="112"/>
      <c r="KVU74" s="112"/>
      <c r="KVV74" s="112"/>
      <c r="KVW74" s="112"/>
      <c r="KVX74" s="112"/>
      <c r="KVY74" s="112"/>
      <c r="KVZ74" s="112"/>
      <c r="KWA74" s="112"/>
      <c r="KWB74" s="112"/>
      <c r="KWC74" s="112"/>
      <c r="KWD74" s="112"/>
      <c r="KWE74" s="112"/>
      <c r="KWF74" s="112"/>
      <c r="KWG74" s="112"/>
      <c r="KWH74" s="112"/>
      <c r="KWI74" s="112"/>
      <c r="KWJ74" s="112"/>
      <c r="KWK74" s="112"/>
      <c r="KWL74" s="112"/>
      <c r="KWM74" s="112"/>
      <c r="KWN74" s="112"/>
      <c r="KWO74" s="112"/>
      <c r="KWP74" s="112"/>
      <c r="KWQ74" s="112"/>
      <c r="KWR74" s="112"/>
      <c r="KWS74" s="112"/>
      <c r="KWT74" s="112"/>
      <c r="KWU74" s="112"/>
      <c r="KWV74" s="112"/>
      <c r="KWW74" s="112"/>
      <c r="KWX74" s="112"/>
      <c r="KWY74" s="112"/>
      <c r="KWZ74" s="112"/>
      <c r="KXA74" s="112"/>
      <c r="KXB74" s="112"/>
      <c r="KXC74" s="112"/>
      <c r="KXD74" s="112"/>
      <c r="KXE74" s="112"/>
      <c r="KXF74" s="112"/>
      <c r="KXG74" s="112"/>
      <c r="KXH74" s="112"/>
      <c r="KXI74" s="112"/>
      <c r="KXJ74" s="112"/>
      <c r="KXK74" s="112"/>
      <c r="KXL74" s="112"/>
      <c r="KXM74" s="112"/>
      <c r="KXN74" s="112"/>
      <c r="KXO74" s="112"/>
      <c r="KXP74" s="112"/>
      <c r="KXQ74" s="112"/>
      <c r="KXR74" s="112"/>
      <c r="KXS74" s="112"/>
      <c r="KXT74" s="112"/>
      <c r="KXU74" s="112"/>
      <c r="KXV74" s="112"/>
      <c r="KXW74" s="112"/>
      <c r="KXX74" s="112"/>
      <c r="KXY74" s="112"/>
      <c r="KXZ74" s="112"/>
      <c r="KYA74" s="112"/>
      <c r="KYB74" s="112"/>
      <c r="KYC74" s="112"/>
      <c r="KYD74" s="112"/>
      <c r="KYE74" s="112"/>
      <c r="KYF74" s="112"/>
      <c r="KYG74" s="112"/>
      <c r="KYH74" s="112"/>
      <c r="KYI74" s="112"/>
      <c r="KYJ74" s="112"/>
      <c r="KYK74" s="112"/>
      <c r="KYL74" s="112"/>
      <c r="KYM74" s="112"/>
      <c r="KYN74" s="112"/>
      <c r="KYO74" s="112"/>
      <c r="KYP74" s="112"/>
      <c r="KYQ74" s="112"/>
      <c r="KYR74" s="112"/>
      <c r="KYS74" s="112"/>
      <c r="KYT74" s="112"/>
      <c r="KYU74" s="112"/>
      <c r="KYV74" s="112"/>
      <c r="KYW74" s="112"/>
      <c r="KYX74" s="112"/>
      <c r="KYY74" s="112"/>
      <c r="KYZ74" s="112"/>
      <c r="KZA74" s="112"/>
      <c r="KZB74" s="112"/>
      <c r="KZC74" s="112"/>
      <c r="KZD74" s="112"/>
      <c r="KZE74" s="112"/>
      <c r="KZF74" s="112"/>
      <c r="KZG74" s="112"/>
      <c r="KZH74" s="112"/>
      <c r="KZI74" s="112"/>
      <c r="KZJ74" s="112"/>
      <c r="KZK74" s="112"/>
      <c r="KZL74" s="112"/>
      <c r="KZM74" s="112"/>
      <c r="KZN74" s="112"/>
      <c r="KZO74" s="112"/>
      <c r="KZP74" s="112"/>
      <c r="KZQ74" s="112"/>
      <c r="KZR74" s="112"/>
      <c r="KZS74" s="112"/>
      <c r="KZT74" s="112"/>
      <c r="KZU74" s="112"/>
      <c r="KZV74" s="112"/>
      <c r="KZW74" s="112"/>
      <c r="KZX74" s="112"/>
      <c r="KZY74" s="112"/>
      <c r="KZZ74" s="112"/>
      <c r="LAA74" s="112"/>
      <c r="LAB74" s="112"/>
      <c r="LAC74" s="112"/>
      <c r="LAD74" s="112"/>
      <c r="LAE74" s="112"/>
      <c r="LAF74" s="112"/>
      <c r="LAG74" s="112"/>
      <c r="LAH74" s="112"/>
      <c r="LAI74" s="112"/>
      <c r="LAJ74" s="112"/>
      <c r="LAK74" s="112"/>
      <c r="LAL74" s="112"/>
      <c r="LAM74" s="112"/>
      <c r="LAN74" s="112"/>
      <c r="LAO74" s="112"/>
      <c r="LAP74" s="112"/>
      <c r="LAQ74" s="112"/>
      <c r="LAR74" s="112"/>
      <c r="LAS74" s="112"/>
      <c r="LAT74" s="112"/>
      <c r="LAU74" s="112"/>
      <c r="LAV74" s="112"/>
      <c r="LAW74" s="112"/>
      <c r="LAX74" s="112"/>
      <c r="LAY74" s="112"/>
      <c r="LAZ74" s="112"/>
      <c r="LBA74" s="112"/>
      <c r="LBB74" s="112"/>
      <c r="LBC74" s="112"/>
      <c r="LBD74" s="112"/>
      <c r="LBE74" s="112"/>
      <c r="LBF74" s="112"/>
      <c r="LBG74" s="112"/>
      <c r="LBH74" s="112"/>
      <c r="LBI74" s="112"/>
      <c r="LBJ74" s="112"/>
      <c r="LBK74" s="112"/>
      <c r="LBL74" s="112"/>
      <c r="LBM74" s="112"/>
      <c r="LBN74" s="112"/>
      <c r="LBO74" s="112"/>
      <c r="LBP74" s="112"/>
      <c r="LBQ74" s="112"/>
      <c r="LBR74" s="112"/>
      <c r="LBS74" s="112"/>
      <c r="LBT74" s="112"/>
      <c r="LBU74" s="112"/>
      <c r="LBV74" s="112"/>
      <c r="LBW74" s="112"/>
      <c r="LBX74" s="112"/>
      <c r="LBY74" s="112"/>
      <c r="LBZ74" s="112"/>
      <c r="LCA74" s="112"/>
      <c r="LCB74" s="112"/>
      <c r="LCC74" s="112"/>
      <c r="LCD74" s="112"/>
      <c r="LCE74" s="112"/>
      <c r="LCF74" s="112"/>
      <c r="LCG74" s="112"/>
      <c r="LCH74" s="112"/>
      <c r="LCI74" s="112"/>
      <c r="LCJ74" s="112"/>
      <c r="LCK74" s="112"/>
      <c r="LCL74" s="112"/>
      <c r="LCM74" s="112"/>
      <c r="LCN74" s="112"/>
      <c r="LCO74" s="112"/>
      <c r="LCP74" s="112"/>
      <c r="LCQ74" s="112"/>
      <c r="LCR74" s="112"/>
      <c r="LCS74" s="112"/>
      <c r="LCT74" s="112"/>
      <c r="LCU74" s="112"/>
      <c r="LCV74" s="112"/>
      <c r="LCW74" s="112"/>
      <c r="LCX74" s="112"/>
      <c r="LCY74" s="112"/>
      <c r="LCZ74" s="112"/>
      <c r="LDA74" s="112"/>
      <c r="LDB74" s="112"/>
      <c r="LDC74" s="112"/>
      <c r="LDD74" s="112"/>
      <c r="LDE74" s="112"/>
      <c r="LDF74" s="112"/>
      <c r="LDG74" s="112"/>
      <c r="LDH74" s="112"/>
      <c r="LDI74" s="112"/>
      <c r="LDJ74" s="112"/>
      <c r="LDK74" s="112"/>
      <c r="LDL74" s="112"/>
      <c r="LDM74" s="112"/>
      <c r="LDN74" s="112"/>
      <c r="LDO74" s="112"/>
      <c r="LDP74" s="112"/>
      <c r="LDQ74" s="112"/>
      <c r="LDR74" s="112"/>
      <c r="LDS74" s="112"/>
      <c r="LDT74" s="112"/>
      <c r="LDU74" s="112"/>
      <c r="LDV74" s="112"/>
      <c r="LDW74" s="112"/>
      <c r="LDX74" s="112"/>
      <c r="LDY74" s="112"/>
      <c r="LDZ74" s="112"/>
      <c r="LEA74" s="112"/>
      <c r="LEB74" s="112"/>
      <c r="LEC74" s="112"/>
      <c r="LED74" s="112"/>
      <c r="LEE74" s="112"/>
      <c r="LEF74" s="112"/>
      <c r="LEG74" s="112"/>
      <c r="LEH74" s="112"/>
      <c r="LEI74" s="112"/>
      <c r="LEJ74" s="112"/>
      <c r="LEK74" s="112"/>
      <c r="LEL74" s="112"/>
      <c r="LEM74" s="112"/>
      <c r="LEN74" s="112"/>
      <c r="LEO74" s="112"/>
      <c r="LEP74" s="112"/>
      <c r="LEQ74" s="112"/>
      <c r="LER74" s="112"/>
      <c r="LES74" s="112"/>
      <c r="LET74" s="112"/>
      <c r="LEU74" s="112"/>
      <c r="LEV74" s="112"/>
      <c r="LEW74" s="112"/>
      <c r="LEX74" s="112"/>
      <c r="LEY74" s="112"/>
      <c r="LEZ74" s="112"/>
      <c r="LFA74" s="112"/>
      <c r="LFB74" s="112"/>
      <c r="LFC74" s="112"/>
      <c r="LFD74" s="112"/>
      <c r="LFE74" s="112"/>
      <c r="LFF74" s="112"/>
      <c r="LFG74" s="112"/>
      <c r="LFH74" s="112"/>
      <c r="LFI74" s="112"/>
      <c r="LFJ74" s="112"/>
      <c r="LFK74" s="112"/>
      <c r="LFL74" s="112"/>
      <c r="LFM74" s="112"/>
      <c r="LFN74" s="112"/>
      <c r="LFO74" s="112"/>
      <c r="LFP74" s="112"/>
      <c r="LFQ74" s="112"/>
      <c r="LFR74" s="112"/>
      <c r="LFS74" s="112"/>
      <c r="LFT74" s="112"/>
      <c r="LFU74" s="112"/>
      <c r="LFV74" s="112"/>
      <c r="LFW74" s="112"/>
      <c r="LFX74" s="112"/>
      <c r="LFY74" s="112"/>
      <c r="LFZ74" s="112"/>
      <c r="LGA74" s="112"/>
      <c r="LGB74" s="112"/>
      <c r="LGC74" s="112"/>
      <c r="LGD74" s="112"/>
      <c r="LGE74" s="112"/>
      <c r="LGF74" s="112"/>
      <c r="LGG74" s="112"/>
      <c r="LGH74" s="112"/>
      <c r="LGI74" s="112"/>
      <c r="LGJ74" s="112"/>
      <c r="LGK74" s="112"/>
      <c r="LGL74" s="112"/>
      <c r="LGM74" s="112"/>
      <c r="LGN74" s="112"/>
      <c r="LGO74" s="112"/>
      <c r="LGP74" s="112"/>
      <c r="LGQ74" s="112"/>
      <c r="LGR74" s="112"/>
      <c r="LGS74" s="112"/>
      <c r="LGT74" s="112"/>
      <c r="LGU74" s="112"/>
      <c r="LGV74" s="112"/>
      <c r="LGW74" s="112"/>
      <c r="LGX74" s="112"/>
      <c r="LGY74" s="112"/>
      <c r="LGZ74" s="112"/>
      <c r="LHA74" s="112"/>
      <c r="LHB74" s="112"/>
      <c r="LHC74" s="112"/>
      <c r="LHD74" s="112"/>
      <c r="LHE74" s="112"/>
      <c r="LHF74" s="112"/>
      <c r="LHG74" s="112"/>
      <c r="LHH74" s="112"/>
      <c r="LHI74" s="112"/>
      <c r="LHJ74" s="112"/>
      <c r="LHK74" s="112"/>
      <c r="LHL74" s="112"/>
      <c r="LHM74" s="112"/>
      <c r="LHN74" s="112"/>
      <c r="LHO74" s="112"/>
      <c r="LHP74" s="112"/>
      <c r="LHQ74" s="112"/>
      <c r="LHR74" s="112"/>
      <c r="LHS74" s="112"/>
      <c r="LHT74" s="112"/>
      <c r="LHU74" s="112"/>
      <c r="LHV74" s="112"/>
      <c r="LHW74" s="112"/>
      <c r="LHX74" s="112"/>
      <c r="LHY74" s="112"/>
      <c r="LHZ74" s="112"/>
      <c r="LIA74" s="112"/>
      <c r="LIB74" s="112"/>
      <c r="LIC74" s="112"/>
      <c r="LID74" s="112"/>
      <c r="LIE74" s="112"/>
      <c r="LIF74" s="112"/>
      <c r="LIG74" s="112"/>
      <c r="LIH74" s="112"/>
      <c r="LII74" s="112"/>
      <c r="LIJ74" s="112"/>
      <c r="LIK74" s="112"/>
      <c r="LIL74" s="112"/>
      <c r="LIM74" s="112"/>
      <c r="LIN74" s="112"/>
      <c r="LIO74" s="112"/>
      <c r="LIP74" s="112"/>
      <c r="LIQ74" s="112"/>
      <c r="LIR74" s="112"/>
      <c r="LIS74" s="112"/>
      <c r="LIT74" s="112"/>
      <c r="LIU74" s="112"/>
      <c r="LIV74" s="112"/>
      <c r="LIW74" s="112"/>
      <c r="LIX74" s="112"/>
      <c r="LIY74" s="112"/>
      <c r="LIZ74" s="112"/>
      <c r="LJA74" s="112"/>
      <c r="LJB74" s="112"/>
      <c r="LJC74" s="112"/>
      <c r="LJD74" s="112"/>
      <c r="LJE74" s="112"/>
      <c r="LJF74" s="112"/>
      <c r="LJG74" s="112"/>
      <c r="LJH74" s="112"/>
      <c r="LJI74" s="112"/>
      <c r="LJJ74" s="112"/>
      <c r="LJK74" s="112"/>
      <c r="LJL74" s="112"/>
      <c r="LJM74" s="112"/>
      <c r="LJN74" s="112"/>
      <c r="LJO74" s="112"/>
      <c r="LJP74" s="112"/>
      <c r="LJQ74" s="112"/>
      <c r="LJR74" s="112"/>
      <c r="LJS74" s="112"/>
      <c r="LJT74" s="112"/>
      <c r="LJU74" s="112"/>
      <c r="LJV74" s="112"/>
      <c r="LJW74" s="112"/>
      <c r="LJX74" s="112"/>
      <c r="LJY74" s="112"/>
      <c r="LJZ74" s="112"/>
      <c r="LKA74" s="112"/>
      <c r="LKB74" s="112"/>
      <c r="LKC74" s="112"/>
      <c r="LKD74" s="112"/>
      <c r="LKE74" s="112"/>
      <c r="LKF74" s="112"/>
      <c r="LKG74" s="112"/>
      <c r="LKH74" s="112"/>
      <c r="LKI74" s="112"/>
      <c r="LKJ74" s="112"/>
      <c r="LKK74" s="112"/>
      <c r="LKL74" s="112"/>
      <c r="LKM74" s="112"/>
      <c r="LKN74" s="112"/>
      <c r="LKO74" s="112"/>
      <c r="LKP74" s="112"/>
      <c r="LKQ74" s="112"/>
      <c r="LKR74" s="112"/>
      <c r="LKS74" s="112"/>
      <c r="LKT74" s="112"/>
      <c r="LKU74" s="112"/>
      <c r="LKV74" s="112"/>
      <c r="LKW74" s="112"/>
      <c r="LKX74" s="112"/>
      <c r="LKY74" s="112"/>
      <c r="LKZ74" s="112"/>
      <c r="LLA74" s="112"/>
      <c r="LLB74" s="112"/>
      <c r="LLC74" s="112"/>
      <c r="LLD74" s="112"/>
      <c r="LLE74" s="112"/>
      <c r="LLF74" s="112"/>
      <c r="LLG74" s="112"/>
      <c r="LLH74" s="112"/>
      <c r="LLI74" s="112"/>
      <c r="LLJ74" s="112"/>
      <c r="LLK74" s="112"/>
      <c r="LLL74" s="112"/>
      <c r="LLM74" s="112"/>
      <c r="LLN74" s="112"/>
      <c r="LLO74" s="112"/>
      <c r="LLP74" s="112"/>
      <c r="LLQ74" s="112"/>
      <c r="LLR74" s="112"/>
      <c r="LLS74" s="112"/>
      <c r="LLT74" s="112"/>
      <c r="LLU74" s="112"/>
      <c r="LLV74" s="112"/>
      <c r="LLW74" s="112"/>
      <c r="LLX74" s="112"/>
      <c r="LLY74" s="112"/>
      <c r="LLZ74" s="112"/>
      <c r="LMA74" s="112"/>
      <c r="LMB74" s="112"/>
      <c r="LMC74" s="112"/>
      <c r="LMD74" s="112"/>
      <c r="LME74" s="112"/>
      <c r="LMF74" s="112"/>
      <c r="LMG74" s="112"/>
      <c r="LMH74" s="112"/>
      <c r="LMI74" s="112"/>
      <c r="LMJ74" s="112"/>
      <c r="LMK74" s="112"/>
      <c r="LML74" s="112"/>
      <c r="LMM74" s="112"/>
      <c r="LMN74" s="112"/>
      <c r="LMO74" s="112"/>
      <c r="LMP74" s="112"/>
      <c r="LMQ74" s="112"/>
      <c r="LMR74" s="112"/>
      <c r="LMS74" s="112"/>
      <c r="LMT74" s="112"/>
      <c r="LMU74" s="112"/>
      <c r="LMV74" s="112"/>
      <c r="LMW74" s="112"/>
      <c r="LMX74" s="112"/>
      <c r="LMY74" s="112"/>
      <c r="LMZ74" s="112"/>
      <c r="LNA74" s="112"/>
      <c r="LNB74" s="112"/>
      <c r="LNC74" s="112"/>
      <c r="LND74" s="112"/>
      <c r="LNE74" s="112"/>
      <c r="LNF74" s="112"/>
      <c r="LNG74" s="112"/>
      <c r="LNH74" s="112"/>
      <c r="LNI74" s="112"/>
      <c r="LNJ74" s="112"/>
      <c r="LNK74" s="112"/>
      <c r="LNL74" s="112"/>
      <c r="LNM74" s="112"/>
      <c r="LNN74" s="112"/>
      <c r="LNO74" s="112"/>
      <c r="LNP74" s="112"/>
      <c r="LNQ74" s="112"/>
      <c r="LNR74" s="112"/>
      <c r="LNS74" s="112"/>
      <c r="LNT74" s="112"/>
      <c r="LNU74" s="112"/>
      <c r="LNV74" s="112"/>
      <c r="LNW74" s="112"/>
      <c r="LNX74" s="112"/>
      <c r="LNY74" s="112"/>
      <c r="LNZ74" s="112"/>
      <c r="LOA74" s="112"/>
      <c r="LOB74" s="112"/>
      <c r="LOC74" s="112"/>
      <c r="LOD74" s="112"/>
      <c r="LOE74" s="112"/>
      <c r="LOF74" s="112"/>
      <c r="LOG74" s="112"/>
      <c r="LOH74" s="112"/>
      <c r="LOI74" s="112"/>
      <c r="LOJ74" s="112"/>
      <c r="LOK74" s="112"/>
      <c r="LOL74" s="112"/>
      <c r="LOM74" s="112"/>
      <c r="LON74" s="112"/>
      <c r="LOO74" s="112"/>
      <c r="LOP74" s="112"/>
      <c r="LOQ74" s="112"/>
      <c r="LOR74" s="112"/>
      <c r="LOS74" s="112"/>
      <c r="LOT74" s="112"/>
      <c r="LOU74" s="112"/>
      <c r="LOV74" s="112"/>
      <c r="LOW74" s="112"/>
      <c r="LOX74" s="112"/>
      <c r="LOY74" s="112"/>
      <c r="LOZ74" s="112"/>
      <c r="LPA74" s="112"/>
      <c r="LPB74" s="112"/>
      <c r="LPC74" s="112"/>
      <c r="LPD74" s="112"/>
      <c r="LPE74" s="112"/>
      <c r="LPF74" s="112"/>
      <c r="LPG74" s="112"/>
      <c r="LPH74" s="112"/>
      <c r="LPI74" s="112"/>
      <c r="LPJ74" s="112"/>
      <c r="LPK74" s="112"/>
      <c r="LPL74" s="112"/>
      <c r="LPM74" s="112"/>
      <c r="LPN74" s="112"/>
      <c r="LPO74" s="112"/>
      <c r="LPP74" s="112"/>
      <c r="LPQ74" s="112"/>
      <c r="LPR74" s="112"/>
      <c r="LPS74" s="112"/>
      <c r="LPT74" s="112"/>
      <c r="LPU74" s="112"/>
      <c r="LPV74" s="112"/>
      <c r="LPW74" s="112"/>
      <c r="LPX74" s="112"/>
      <c r="LPY74" s="112"/>
      <c r="LPZ74" s="112"/>
      <c r="LQA74" s="112"/>
      <c r="LQB74" s="112"/>
      <c r="LQC74" s="112"/>
      <c r="LQD74" s="112"/>
      <c r="LQE74" s="112"/>
      <c r="LQF74" s="112"/>
      <c r="LQG74" s="112"/>
      <c r="LQH74" s="112"/>
      <c r="LQI74" s="112"/>
      <c r="LQJ74" s="112"/>
      <c r="LQK74" s="112"/>
      <c r="LQL74" s="112"/>
      <c r="LQM74" s="112"/>
      <c r="LQN74" s="112"/>
      <c r="LQO74" s="112"/>
      <c r="LQP74" s="112"/>
      <c r="LQQ74" s="112"/>
      <c r="LQR74" s="112"/>
      <c r="LQS74" s="112"/>
      <c r="LQT74" s="112"/>
      <c r="LQU74" s="112"/>
      <c r="LQV74" s="112"/>
      <c r="LQW74" s="112"/>
      <c r="LQX74" s="112"/>
      <c r="LQY74" s="112"/>
      <c r="LQZ74" s="112"/>
      <c r="LRA74" s="112"/>
      <c r="LRB74" s="112"/>
      <c r="LRC74" s="112"/>
      <c r="LRD74" s="112"/>
      <c r="LRE74" s="112"/>
      <c r="LRF74" s="112"/>
      <c r="LRG74" s="112"/>
      <c r="LRH74" s="112"/>
      <c r="LRI74" s="112"/>
      <c r="LRJ74" s="112"/>
      <c r="LRK74" s="112"/>
      <c r="LRL74" s="112"/>
      <c r="LRM74" s="112"/>
      <c r="LRN74" s="112"/>
      <c r="LRO74" s="112"/>
      <c r="LRP74" s="112"/>
      <c r="LRQ74" s="112"/>
      <c r="LRR74" s="112"/>
      <c r="LRS74" s="112"/>
      <c r="LRT74" s="112"/>
      <c r="LRU74" s="112"/>
      <c r="LRV74" s="112"/>
      <c r="LRW74" s="112"/>
      <c r="LRX74" s="112"/>
      <c r="LRY74" s="112"/>
      <c r="LRZ74" s="112"/>
      <c r="LSA74" s="112"/>
      <c r="LSB74" s="112"/>
      <c r="LSC74" s="112"/>
      <c r="LSD74" s="112"/>
      <c r="LSE74" s="112"/>
      <c r="LSF74" s="112"/>
      <c r="LSG74" s="112"/>
      <c r="LSH74" s="112"/>
      <c r="LSI74" s="112"/>
      <c r="LSJ74" s="112"/>
      <c r="LSK74" s="112"/>
      <c r="LSL74" s="112"/>
      <c r="LSM74" s="112"/>
      <c r="LSN74" s="112"/>
      <c r="LSO74" s="112"/>
      <c r="LSP74" s="112"/>
      <c r="LSQ74" s="112"/>
      <c r="LSR74" s="112"/>
      <c r="LSS74" s="112"/>
      <c r="LST74" s="112"/>
      <c r="LSU74" s="112"/>
      <c r="LSV74" s="112"/>
      <c r="LSW74" s="112"/>
      <c r="LSX74" s="112"/>
      <c r="LSY74" s="112"/>
      <c r="LSZ74" s="112"/>
      <c r="LTA74" s="112"/>
      <c r="LTB74" s="112"/>
      <c r="LTC74" s="112"/>
      <c r="LTD74" s="112"/>
      <c r="LTE74" s="112"/>
      <c r="LTF74" s="112"/>
      <c r="LTG74" s="112"/>
      <c r="LTH74" s="112"/>
      <c r="LTI74" s="112"/>
      <c r="LTJ74" s="112"/>
      <c r="LTK74" s="112"/>
      <c r="LTL74" s="112"/>
      <c r="LTM74" s="112"/>
      <c r="LTN74" s="112"/>
      <c r="LTO74" s="112"/>
      <c r="LTP74" s="112"/>
      <c r="LTQ74" s="112"/>
      <c r="LTR74" s="112"/>
      <c r="LTS74" s="112"/>
      <c r="LTT74" s="112"/>
      <c r="LTU74" s="112"/>
      <c r="LTV74" s="112"/>
      <c r="LTW74" s="112"/>
      <c r="LTX74" s="112"/>
      <c r="LTY74" s="112"/>
      <c r="LTZ74" s="112"/>
      <c r="LUA74" s="112"/>
      <c r="LUB74" s="112"/>
      <c r="LUC74" s="112"/>
      <c r="LUD74" s="112"/>
      <c r="LUE74" s="112"/>
      <c r="LUF74" s="112"/>
      <c r="LUG74" s="112"/>
      <c r="LUH74" s="112"/>
      <c r="LUI74" s="112"/>
      <c r="LUJ74" s="112"/>
      <c r="LUK74" s="112"/>
      <c r="LUL74" s="112"/>
      <c r="LUM74" s="112"/>
      <c r="LUN74" s="112"/>
      <c r="LUO74" s="112"/>
      <c r="LUP74" s="112"/>
      <c r="LUQ74" s="112"/>
      <c r="LUR74" s="112"/>
      <c r="LUS74" s="112"/>
      <c r="LUT74" s="112"/>
      <c r="LUU74" s="112"/>
      <c r="LUV74" s="112"/>
      <c r="LUW74" s="112"/>
      <c r="LUX74" s="112"/>
      <c r="LUY74" s="112"/>
      <c r="LUZ74" s="112"/>
      <c r="LVA74" s="112"/>
      <c r="LVB74" s="112"/>
      <c r="LVC74" s="112"/>
      <c r="LVD74" s="112"/>
      <c r="LVE74" s="112"/>
      <c r="LVF74" s="112"/>
      <c r="LVG74" s="112"/>
      <c r="LVH74" s="112"/>
      <c r="LVI74" s="112"/>
      <c r="LVJ74" s="112"/>
      <c r="LVK74" s="112"/>
      <c r="LVL74" s="112"/>
      <c r="LVM74" s="112"/>
      <c r="LVN74" s="112"/>
      <c r="LVO74" s="112"/>
      <c r="LVP74" s="112"/>
      <c r="LVQ74" s="112"/>
      <c r="LVR74" s="112"/>
      <c r="LVS74" s="112"/>
      <c r="LVT74" s="112"/>
      <c r="LVU74" s="112"/>
      <c r="LVV74" s="112"/>
      <c r="LVW74" s="112"/>
      <c r="LVX74" s="112"/>
      <c r="LVY74" s="112"/>
      <c r="LVZ74" s="112"/>
      <c r="LWA74" s="112"/>
      <c r="LWB74" s="112"/>
      <c r="LWC74" s="112"/>
      <c r="LWD74" s="112"/>
      <c r="LWE74" s="112"/>
      <c r="LWF74" s="112"/>
      <c r="LWG74" s="112"/>
      <c r="LWH74" s="112"/>
      <c r="LWI74" s="112"/>
      <c r="LWJ74" s="112"/>
      <c r="LWK74" s="112"/>
      <c r="LWL74" s="112"/>
      <c r="LWM74" s="112"/>
      <c r="LWN74" s="112"/>
      <c r="LWO74" s="112"/>
      <c r="LWP74" s="112"/>
      <c r="LWQ74" s="112"/>
      <c r="LWR74" s="112"/>
      <c r="LWS74" s="112"/>
      <c r="LWT74" s="112"/>
      <c r="LWU74" s="112"/>
      <c r="LWV74" s="112"/>
      <c r="LWW74" s="112"/>
      <c r="LWX74" s="112"/>
      <c r="LWY74" s="112"/>
      <c r="LWZ74" s="112"/>
      <c r="LXA74" s="112"/>
      <c r="LXB74" s="112"/>
      <c r="LXC74" s="112"/>
      <c r="LXD74" s="112"/>
      <c r="LXE74" s="112"/>
      <c r="LXF74" s="112"/>
      <c r="LXG74" s="112"/>
      <c r="LXH74" s="112"/>
      <c r="LXI74" s="112"/>
      <c r="LXJ74" s="112"/>
      <c r="LXK74" s="112"/>
      <c r="LXL74" s="112"/>
      <c r="LXM74" s="112"/>
      <c r="LXN74" s="112"/>
      <c r="LXO74" s="112"/>
      <c r="LXP74" s="112"/>
      <c r="LXQ74" s="112"/>
      <c r="LXR74" s="112"/>
      <c r="LXS74" s="112"/>
      <c r="LXT74" s="112"/>
      <c r="LXU74" s="112"/>
      <c r="LXV74" s="112"/>
      <c r="LXW74" s="112"/>
      <c r="LXX74" s="112"/>
      <c r="LXY74" s="112"/>
      <c r="LXZ74" s="112"/>
      <c r="LYA74" s="112"/>
      <c r="LYB74" s="112"/>
      <c r="LYC74" s="112"/>
      <c r="LYD74" s="112"/>
      <c r="LYE74" s="112"/>
      <c r="LYF74" s="112"/>
      <c r="LYG74" s="112"/>
      <c r="LYH74" s="112"/>
      <c r="LYI74" s="112"/>
      <c r="LYJ74" s="112"/>
      <c r="LYK74" s="112"/>
      <c r="LYL74" s="112"/>
      <c r="LYM74" s="112"/>
      <c r="LYN74" s="112"/>
      <c r="LYO74" s="112"/>
      <c r="LYP74" s="112"/>
      <c r="LYQ74" s="112"/>
      <c r="LYR74" s="112"/>
      <c r="LYS74" s="112"/>
      <c r="LYT74" s="112"/>
      <c r="LYU74" s="112"/>
      <c r="LYV74" s="112"/>
      <c r="LYW74" s="112"/>
      <c r="LYX74" s="112"/>
      <c r="LYY74" s="112"/>
      <c r="LYZ74" s="112"/>
      <c r="LZA74" s="112"/>
      <c r="LZB74" s="112"/>
      <c r="LZC74" s="112"/>
      <c r="LZD74" s="112"/>
      <c r="LZE74" s="112"/>
      <c r="LZF74" s="112"/>
      <c r="LZG74" s="112"/>
      <c r="LZH74" s="112"/>
      <c r="LZI74" s="112"/>
      <c r="LZJ74" s="112"/>
      <c r="LZK74" s="112"/>
      <c r="LZL74" s="112"/>
      <c r="LZM74" s="112"/>
      <c r="LZN74" s="112"/>
      <c r="LZO74" s="112"/>
      <c r="LZP74" s="112"/>
      <c r="LZQ74" s="112"/>
      <c r="LZR74" s="112"/>
      <c r="LZS74" s="112"/>
      <c r="LZT74" s="112"/>
      <c r="LZU74" s="112"/>
      <c r="LZV74" s="112"/>
      <c r="LZW74" s="112"/>
      <c r="LZX74" s="112"/>
      <c r="LZY74" s="112"/>
      <c r="LZZ74" s="112"/>
      <c r="MAA74" s="112"/>
      <c r="MAB74" s="112"/>
      <c r="MAC74" s="112"/>
      <c r="MAD74" s="112"/>
      <c r="MAE74" s="112"/>
      <c r="MAF74" s="112"/>
      <c r="MAG74" s="112"/>
      <c r="MAH74" s="112"/>
      <c r="MAI74" s="112"/>
      <c r="MAJ74" s="112"/>
      <c r="MAK74" s="112"/>
      <c r="MAL74" s="112"/>
      <c r="MAM74" s="112"/>
      <c r="MAN74" s="112"/>
      <c r="MAO74" s="112"/>
      <c r="MAP74" s="112"/>
      <c r="MAQ74" s="112"/>
      <c r="MAR74" s="112"/>
      <c r="MAS74" s="112"/>
      <c r="MAT74" s="112"/>
      <c r="MAU74" s="112"/>
      <c r="MAV74" s="112"/>
      <c r="MAW74" s="112"/>
      <c r="MAX74" s="112"/>
      <c r="MAY74" s="112"/>
      <c r="MAZ74" s="112"/>
      <c r="MBA74" s="112"/>
      <c r="MBB74" s="112"/>
      <c r="MBC74" s="112"/>
      <c r="MBD74" s="112"/>
      <c r="MBE74" s="112"/>
      <c r="MBF74" s="112"/>
      <c r="MBG74" s="112"/>
      <c r="MBH74" s="112"/>
      <c r="MBI74" s="112"/>
      <c r="MBJ74" s="112"/>
      <c r="MBK74" s="112"/>
      <c r="MBL74" s="112"/>
      <c r="MBM74" s="112"/>
      <c r="MBN74" s="112"/>
      <c r="MBO74" s="112"/>
      <c r="MBP74" s="112"/>
      <c r="MBQ74" s="112"/>
      <c r="MBR74" s="112"/>
      <c r="MBS74" s="112"/>
      <c r="MBT74" s="112"/>
      <c r="MBU74" s="112"/>
      <c r="MBV74" s="112"/>
      <c r="MBW74" s="112"/>
      <c r="MBX74" s="112"/>
      <c r="MBY74" s="112"/>
      <c r="MBZ74" s="112"/>
      <c r="MCA74" s="112"/>
      <c r="MCB74" s="112"/>
      <c r="MCC74" s="112"/>
      <c r="MCD74" s="112"/>
      <c r="MCE74" s="112"/>
      <c r="MCF74" s="112"/>
      <c r="MCG74" s="112"/>
      <c r="MCH74" s="112"/>
      <c r="MCI74" s="112"/>
      <c r="MCJ74" s="112"/>
      <c r="MCK74" s="112"/>
      <c r="MCL74" s="112"/>
      <c r="MCM74" s="112"/>
      <c r="MCN74" s="112"/>
      <c r="MCO74" s="112"/>
      <c r="MCP74" s="112"/>
      <c r="MCQ74" s="112"/>
      <c r="MCR74" s="112"/>
      <c r="MCS74" s="112"/>
      <c r="MCT74" s="112"/>
      <c r="MCU74" s="112"/>
      <c r="MCV74" s="112"/>
      <c r="MCW74" s="112"/>
      <c r="MCX74" s="112"/>
      <c r="MCY74" s="112"/>
      <c r="MCZ74" s="112"/>
      <c r="MDA74" s="112"/>
      <c r="MDB74" s="112"/>
      <c r="MDC74" s="112"/>
      <c r="MDD74" s="112"/>
      <c r="MDE74" s="112"/>
      <c r="MDF74" s="112"/>
      <c r="MDG74" s="112"/>
      <c r="MDH74" s="112"/>
      <c r="MDI74" s="112"/>
      <c r="MDJ74" s="112"/>
      <c r="MDK74" s="112"/>
      <c r="MDL74" s="112"/>
      <c r="MDM74" s="112"/>
      <c r="MDN74" s="112"/>
      <c r="MDO74" s="112"/>
      <c r="MDP74" s="112"/>
      <c r="MDQ74" s="112"/>
      <c r="MDR74" s="112"/>
      <c r="MDS74" s="112"/>
      <c r="MDT74" s="112"/>
      <c r="MDU74" s="112"/>
      <c r="MDV74" s="112"/>
      <c r="MDW74" s="112"/>
      <c r="MDX74" s="112"/>
      <c r="MDY74" s="112"/>
      <c r="MDZ74" s="112"/>
      <c r="MEA74" s="112"/>
      <c r="MEB74" s="112"/>
      <c r="MEC74" s="112"/>
      <c r="MED74" s="112"/>
      <c r="MEE74" s="112"/>
      <c r="MEF74" s="112"/>
      <c r="MEG74" s="112"/>
      <c r="MEH74" s="112"/>
      <c r="MEI74" s="112"/>
      <c r="MEJ74" s="112"/>
      <c r="MEK74" s="112"/>
      <c r="MEL74" s="112"/>
      <c r="MEM74" s="112"/>
      <c r="MEN74" s="112"/>
      <c r="MEO74" s="112"/>
      <c r="MEP74" s="112"/>
      <c r="MEQ74" s="112"/>
      <c r="MER74" s="112"/>
      <c r="MES74" s="112"/>
      <c r="MET74" s="112"/>
      <c r="MEU74" s="112"/>
      <c r="MEV74" s="112"/>
      <c r="MEW74" s="112"/>
      <c r="MEX74" s="112"/>
      <c r="MEY74" s="112"/>
      <c r="MEZ74" s="112"/>
      <c r="MFA74" s="112"/>
      <c r="MFB74" s="112"/>
      <c r="MFC74" s="112"/>
      <c r="MFD74" s="112"/>
      <c r="MFE74" s="112"/>
      <c r="MFF74" s="112"/>
      <c r="MFG74" s="112"/>
      <c r="MFH74" s="112"/>
      <c r="MFI74" s="112"/>
      <c r="MFJ74" s="112"/>
      <c r="MFK74" s="112"/>
      <c r="MFL74" s="112"/>
      <c r="MFM74" s="112"/>
      <c r="MFN74" s="112"/>
      <c r="MFO74" s="112"/>
      <c r="MFP74" s="112"/>
      <c r="MFQ74" s="112"/>
      <c r="MFR74" s="112"/>
      <c r="MFS74" s="112"/>
      <c r="MFT74" s="112"/>
      <c r="MFU74" s="112"/>
      <c r="MFV74" s="112"/>
      <c r="MFW74" s="112"/>
      <c r="MFX74" s="112"/>
      <c r="MFY74" s="112"/>
      <c r="MFZ74" s="112"/>
      <c r="MGA74" s="112"/>
      <c r="MGB74" s="112"/>
      <c r="MGC74" s="112"/>
      <c r="MGD74" s="112"/>
      <c r="MGE74" s="112"/>
      <c r="MGF74" s="112"/>
      <c r="MGG74" s="112"/>
      <c r="MGH74" s="112"/>
      <c r="MGI74" s="112"/>
      <c r="MGJ74" s="112"/>
      <c r="MGK74" s="112"/>
      <c r="MGL74" s="112"/>
      <c r="MGM74" s="112"/>
      <c r="MGN74" s="112"/>
      <c r="MGO74" s="112"/>
      <c r="MGP74" s="112"/>
      <c r="MGQ74" s="112"/>
      <c r="MGR74" s="112"/>
      <c r="MGS74" s="112"/>
      <c r="MGT74" s="112"/>
      <c r="MGU74" s="112"/>
      <c r="MGV74" s="112"/>
      <c r="MGW74" s="112"/>
      <c r="MGX74" s="112"/>
      <c r="MGY74" s="112"/>
      <c r="MGZ74" s="112"/>
      <c r="MHA74" s="112"/>
      <c r="MHB74" s="112"/>
      <c r="MHC74" s="112"/>
      <c r="MHD74" s="112"/>
      <c r="MHE74" s="112"/>
      <c r="MHF74" s="112"/>
      <c r="MHG74" s="112"/>
      <c r="MHH74" s="112"/>
      <c r="MHI74" s="112"/>
      <c r="MHJ74" s="112"/>
      <c r="MHK74" s="112"/>
      <c r="MHL74" s="112"/>
      <c r="MHM74" s="112"/>
      <c r="MHN74" s="112"/>
      <c r="MHO74" s="112"/>
      <c r="MHP74" s="112"/>
      <c r="MHQ74" s="112"/>
      <c r="MHR74" s="112"/>
      <c r="MHS74" s="112"/>
      <c r="MHT74" s="112"/>
      <c r="MHU74" s="112"/>
      <c r="MHV74" s="112"/>
      <c r="MHW74" s="112"/>
      <c r="MHX74" s="112"/>
      <c r="MHY74" s="112"/>
      <c r="MHZ74" s="112"/>
      <c r="MIA74" s="112"/>
      <c r="MIB74" s="112"/>
      <c r="MIC74" s="112"/>
      <c r="MID74" s="112"/>
      <c r="MIE74" s="112"/>
      <c r="MIF74" s="112"/>
      <c r="MIG74" s="112"/>
      <c r="MIH74" s="112"/>
      <c r="MII74" s="112"/>
      <c r="MIJ74" s="112"/>
      <c r="MIK74" s="112"/>
      <c r="MIL74" s="112"/>
      <c r="MIM74" s="112"/>
      <c r="MIN74" s="112"/>
      <c r="MIO74" s="112"/>
      <c r="MIP74" s="112"/>
      <c r="MIQ74" s="112"/>
      <c r="MIR74" s="112"/>
      <c r="MIS74" s="112"/>
      <c r="MIT74" s="112"/>
      <c r="MIU74" s="112"/>
      <c r="MIV74" s="112"/>
      <c r="MIW74" s="112"/>
      <c r="MIX74" s="112"/>
      <c r="MIY74" s="112"/>
      <c r="MIZ74" s="112"/>
      <c r="MJA74" s="112"/>
      <c r="MJB74" s="112"/>
      <c r="MJC74" s="112"/>
      <c r="MJD74" s="112"/>
      <c r="MJE74" s="112"/>
      <c r="MJF74" s="112"/>
      <c r="MJG74" s="112"/>
      <c r="MJH74" s="112"/>
      <c r="MJI74" s="112"/>
      <c r="MJJ74" s="112"/>
      <c r="MJK74" s="112"/>
      <c r="MJL74" s="112"/>
      <c r="MJM74" s="112"/>
      <c r="MJN74" s="112"/>
      <c r="MJO74" s="112"/>
      <c r="MJP74" s="112"/>
      <c r="MJQ74" s="112"/>
      <c r="MJR74" s="112"/>
      <c r="MJS74" s="112"/>
      <c r="MJT74" s="112"/>
      <c r="MJU74" s="112"/>
      <c r="MJV74" s="112"/>
      <c r="MJW74" s="112"/>
      <c r="MJX74" s="112"/>
      <c r="MJY74" s="112"/>
      <c r="MJZ74" s="112"/>
      <c r="MKA74" s="112"/>
      <c r="MKB74" s="112"/>
      <c r="MKC74" s="112"/>
      <c r="MKD74" s="112"/>
      <c r="MKE74" s="112"/>
      <c r="MKF74" s="112"/>
      <c r="MKG74" s="112"/>
      <c r="MKH74" s="112"/>
      <c r="MKI74" s="112"/>
      <c r="MKJ74" s="112"/>
      <c r="MKK74" s="112"/>
      <c r="MKL74" s="112"/>
      <c r="MKM74" s="112"/>
      <c r="MKN74" s="112"/>
      <c r="MKO74" s="112"/>
      <c r="MKP74" s="112"/>
      <c r="MKQ74" s="112"/>
      <c r="MKR74" s="112"/>
      <c r="MKS74" s="112"/>
      <c r="MKT74" s="112"/>
      <c r="MKU74" s="112"/>
      <c r="MKV74" s="112"/>
      <c r="MKW74" s="112"/>
      <c r="MKX74" s="112"/>
      <c r="MKY74" s="112"/>
      <c r="MKZ74" s="112"/>
      <c r="MLA74" s="112"/>
      <c r="MLB74" s="112"/>
      <c r="MLC74" s="112"/>
      <c r="MLD74" s="112"/>
      <c r="MLE74" s="112"/>
      <c r="MLF74" s="112"/>
      <c r="MLG74" s="112"/>
      <c r="MLH74" s="112"/>
      <c r="MLI74" s="112"/>
      <c r="MLJ74" s="112"/>
      <c r="MLK74" s="112"/>
      <c r="MLL74" s="112"/>
      <c r="MLM74" s="112"/>
      <c r="MLN74" s="112"/>
      <c r="MLO74" s="112"/>
      <c r="MLP74" s="112"/>
      <c r="MLQ74" s="112"/>
      <c r="MLR74" s="112"/>
      <c r="MLS74" s="112"/>
      <c r="MLT74" s="112"/>
      <c r="MLU74" s="112"/>
      <c r="MLV74" s="112"/>
      <c r="MLW74" s="112"/>
      <c r="MLX74" s="112"/>
      <c r="MLY74" s="112"/>
      <c r="MLZ74" s="112"/>
      <c r="MMA74" s="112"/>
      <c r="MMB74" s="112"/>
      <c r="MMC74" s="112"/>
      <c r="MMD74" s="112"/>
      <c r="MME74" s="112"/>
      <c r="MMF74" s="112"/>
      <c r="MMG74" s="112"/>
      <c r="MMH74" s="112"/>
      <c r="MMI74" s="112"/>
      <c r="MMJ74" s="112"/>
      <c r="MMK74" s="112"/>
      <c r="MML74" s="112"/>
      <c r="MMM74" s="112"/>
      <c r="MMN74" s="112"/>
      <c r="MMO74" s="112"/>
      <c r="MMP74" s="112"/>
      <c r="MMQ74" s="112"/>
      <c r="MMR74" s="112"/>
      <c r="MMS74" s="112"/>
      <c r="MMT74" s="112"/>
      <c r="MMU74" s="112"/>
      <c r="MMV74" s="112"/>
      <c r="MMW74" s="112"/>
      <c r="MMX74" s="112"/>
      <c r="MMY74" s="112"/>
      <c r="MMZ74" s="112"/>
      <c r="MNA74" s="112"/>
      <c r="MNB74" s="112"/>
      <c r="MNC74" s="112"/>
      <c r="MND74" s="112"/>
      <c r="MNE74" s="112"/>
      <c r="MNF74" s="112"/>
      <c r="MNG74" s="112"/>
      <c r="MNH74" s="112"/>
      <c r="MNI74" s="112"/>
      <c r="MNJ74" s="112"/>
      <c r="MNK74" s="112"/>
      <c r="MNL74" s="112"/>
      <c r="MNM74" s="112"/>
      <c r="MNN74" s="112"/>
      <c r="MNO74" s="112"/>
      <c r="MNP74" s="112"/>
      <c r="MNQ74" s="112"/>
      <c r="MNR74" s="112"/>
      <c r="MNS74" s="112"/>
      <c r="MNT74" s="112"/>
      <c r="MNU74" s="112"/>
      <c r="MNV74" s="112"/>
      <c r="MNW74" s="112"/>
      <c r="MNX74" s="112"/>
      <c r="MNY74" s="112"/>
      <c r="MNZ74" s="112"/>
      <c r="MOA74" s="112"/>
      <c r="MOB74" s="112"/>
      <c r="MOC74" s="112"/>
      <c r="MOD74" s="112"/>
      <c r="MOE74" s="112"/>
      <c r="MOF74" s="112"/>
      <c r="MOG74" s="112"/>
      <c r="MOH74" s="112"/>
      <c r="MOI74" s="112"/>
      <c r="MOJ74" s="112"/>
      <c r="MOK74" s="112"/>
      <c r="MOL74" s="112"/>
      <c r="MOM74" s="112"/>
      <c r="MON74" s="112"/>
      <c r="MOO74" s="112"/>
      <c r="MOP74" s="112"/>
      <c r="MOQ74" s="112"/>
      <c r="MOR74" s="112"/>
      <c r="MOS74" s="112"/>
      <c r="MOT74" s="112"/>
      <c r="MOU74" s="112"/>
      <c r="MOV74" s="112"/>
      <c r="MOW74" s="112"/>
      <c r="MOX74" s="112"/>
      <c r="MOY74" s="112"/>
      <c r="MOZ74" s="112"/>
      <c r="MPA74" s="112"/>
      <c r="MPB74" s="112"/>
      <c r="MPC74" s="112"/>
      <c r="MPD74" s="112"/>
      <c r="MPE74" s="112"/>
      <c r="MPF74" s="112"/>
      <c r="MPG74" s="112"/>
      <c r="MPH74" s="112"/>
      <c r="MPI74" s="112"/>
      <c r="MPJ74" s="112"/>
      <c r="MPK74" s="112"/>
      <c r="MPL74" s="112"/>
      <c r="MPM74" s="112"/>
      <c r="MPN74" s="112"/>
      <c r="MPO74" s="112"/>
      <c r="MPP74" s="112"/>
      <c r="MPQ74" s="112"/>
      <c r="MPR74" s="112"/>
      <c r="MPS74" s="112"/>
      <c r="MPT74" s="112"/>
      <c r="MPU74" s="112"/>
      <c r="MPV74" s="112"/>
      <c r="MPW74" s="112"/>
      <c r="MPX74" s="112"/>
      <c r="MPY74" s="112"/>
      <c r="MPZ74" s="112"/>
      <c r="MQA74" s="112"/>
      <c r="MQB74" s="112"/>
      <c r="MQC74" s="112"/>
      <c r="MQD74" s="112"/>
      <c r="MQE74" s="112"/>
      <c r="MQF74" s="112"/>
      <c r="MQG74" s="112"/>
      <c r="MQH74" s="112"/>
      <c r="MQI74" s="112"/>
      <c r="MQJ74" s="112"/>
      <c r="MQK74" s="112"/>
      <c r="MQL74" s="112"/>
      <c r="MQM74" s="112"/>
      <c r="MQN74" s="112"/>
      <c r="MQO74" s="112"/>
      <c r="MQP74" s="112"/>
      <c r="MQQ74" s="112"/>
      <c r="MQR74" s="112"/>
      <c r="MQS74" s="112"/>
      <c r="MQT74" s="112"/>
      <c r="MQU74" s="112"/>
      <c r="MQV74" s="112"/>
      <c r="MQW74" s="112"/>
      <c r="MQX74" s="112"/>
      <c r="MQY74" s="112"/>
      <c r="MQZ74" s="112"/>
      <c r="MRA74" s="112"/>
      <c r="MRB74" s="112"/>
      <c r="MRC74" s="112"/>
      <c r="MRD74" s="112"/>
      <c r="MRE74" s="112"/>
      <c r="MRF74" s="112"/>
      <c r="MRG74" s="112"/>
      <c r="MRH74" s="112"/>
      <c r="MRI74" s="112"/>
      <c r="MRJ74" s="112"/>
      <c r="MRK74" s="112"/>
      <c r="MRL74" s="112"/>
      <c r="MRM74" s="112"/>
      <c r="MRN74" s="112"/>
      <c r="MRO74" s="112"/>
      <c r="MRP74" s="112"/>
      <c r="MRQ74" s="112"/>
      <c r="MRR74" s="112"/>
      <c r="MRS74" s="112"/>
      <c r="MRT74" s="112"/>
      <c r="MRU74" s="112"/>
      <c r="MRV74" s="112"/>
      <c r="MRW74" s="112"/>
      <c r="MRX74" s="112"/>
      <c r="MRY74" s="112"/>
      <c r="MRZ74" s="112"/>
      <c r="MSA74" s="112"/>
      <c r="MSB74" s="112"/>
      <c r="MSC74" s="112"/>
      <c r="MSD74" s="112"/>
      <c r="MSE74" s="112"/>
      <c r="MSF74" s="112"/>
      <c r="MSG74" s="112"/>
      <c r="MSH74" s="112"/>
      <c r="MSI74" s="112"/>
      <c r="MSJ74" s="112"/>
      <c r="MSK74" s="112"/>
      <c r="MSL74" s="112"/>
      <c r="MSM74" s="112"/>
      <c r="MSN74" s="112"/>
      <c r="MSO74" s="112"/>
      <c r="MSP74" s="112"/>
      <c r="MSQ74" s="112"/>
      <c r="MSR74" s="112"/>
      <c r="MSS74" s="112"/>
      <c r="MST74" s="112"/>
      <c r="MSU74" s="112"/>
      <c r="MSV74" s="112"/>
      <c r="MSW74" s="112"/>
      <c r="MSX74" s="112"/>
      <c r="MSY74" s="112"/>
      <c r="MSZ74" s="112"/>
      <c r="MTA74" s="112"/>
      <c r="MTB74" s="112"/>
      <c r="MTC74" s="112"/>
      <c r="MTD74" s="112"/>
      <c r="MTE74" s="112"/>
      <c r="MTF74" s="112"/>
      <c r="MTG74" s="112"/>
      <c r="MTH74" s="112"/>
      <c r="MTI74" s="112"/>
      <c r="MTJ74" s="112"/>
      <c r="MTK74" s="112"/>
      <c r="MTL74" s="112"/>
      <c r="MTM74" s="112"/>
      <c r="MTN74" s="112"/>
      <c r="MTO74" s="112"/>
      <c r="MTP74" s="112"/>
      <c r="MTQ74" s="112"/>
      <c r="MTR74" s="112"/>
      <c r="MTS74" s="112"/>
      <c r="MTT74" s="112"/>
      <c r="MTU74" s="112"/>
      <c r="MTV74" s="112"/>
      <c r="MTW74" s="112"/>
      <c r="MTX74" s="112"/>
      <c r="MTY74" s="112"/>
      <c r="MTZ74" s="112"/>
      <c r="MUA74" s="112"/>
      <c r="MUB74" s="112"/>
      <c r="MUC74" s="112"/>
      <c r="MUD74" s="112"/>
      <c r="MUE74" s="112"/>
      <c r="MUF74" s="112"/>
      <c r="MUG74" s="112"/>
      <c r="MUH74" s="112"/>
      <c r="MUI74" s="112"/>
      <c r="MUJ74" s="112"/>
      <c r="MUK74" s="112"/>
      <c r="MUL74" s="112"/>
      <c r="MUM74" s="112"/>
      <c r="MUN74" s="112"/>
      <c r="MUO74" s="112"/>
      <c r="MUP74" s="112"/>
      <c r="MUQ74" s="112"/>
      <c r="MUR74" s="112"/>
      <c r="MUS74" s="112"/>
      <c r="MUT74" s="112"/>
      <c r="MUU74" s="112"/>
      <c r="MUV74" s="112"/>
      <c r="MUW74" s="112"/>
      <c r="MUX74" s="112"/>
      <c r="MUY74" s="112"/>
      <c r="MUZ74" s="112"/>
      <c r="MVA74" s="112"/>
      <c r="MVB74" s="112"/>
      <c r="MVC74" s="112"/>
      <c r="MVD74" s="112"/>
      <c r="MVE74" s="112"/>
      <c r="MVF74" s="112"/>
      <c r="MVG74" s="112"/>
      <c r="MVH74" s="112"/>
      <c r="MVI74" s="112"/>
      <c r="MVJ74" s="112"/>
      <c r="MVK74" s="112"/>
      <c r="MVL74" s="112"/>
      <c r="MVM74" s="112"/>
      <c r="MVN74" s="112"/>
      <c r="MVO74" s="112"/>
      <c r="MVP74" s="112"/>
      <c r="MVQ74" s="112"/>
      <c r="MVR74" s="112"/>
      <c r="MVS74" s="112"/>
      <c r="MVT74" s="112"/>
      <c r="MVU74" s="112"/>
      <c r="MVV74" s="112"/>
      <c r="MVW74" s="112"/>
      <c r="MVX74" s="112"/>
      <c r="MVY74" s="112"/>
      <c r="MVZ74" s="112"/>
      <c r="MWA74" s="112"/>
      <c r="MWB74" s="112"/>
      <c r="MWC74" s="112"/>
      <c r="MWD74" s="112"/>
      <c r="MWE74" s="112"/>
      <c r="MWF74" s="112"/>
      <c r="MWG74" s="112"/>
      <c r="MWH74" s="112"/>
      <c r="MWI74" s="112"/>
      <c r="MWJ74" s="112"/>
      <c r="MWK74" s="112"/>
      <c r="MWL74" s="112"/>
      <c r="MWM74" s="112"/>
      <c r="MWN74" s="112"/>
      <c r="MWO74" s="112"/>
      <c r="MWP74" s="112"/>
      <c r="MWQ74" s="112"/>
      <c r="MWR74" s="112"/>
      <c r="MWS74" s="112"/>
      <c r="MWT74" s="112"/>
      <c r="MWU74" s="112"/>
      <c r="MWV74" s="112"/>
      <c r="MWW74" s="112"/>
      <c r="MWX74" s="112"/>
      <c r="MWY74" s="112"/>
      <c r="MWZ74" s="112"/>
      <c r="MXA74" s="112"/>
      <c r="MXB74" s="112"/>
      <c r="MXC74" s="112"/>
      <c r="MXD74" s="112"/>
      <c r="MXE74" s="112"/>
      <c r="MXF74" s="112"/>
      <c r="MXG74" s="112"/>
      <c r="MXH74" s="112"/>
      <c r="MXI74" s="112"/>
      <c r="MXJ74" s="112"/>
      <c r="MXK74" s="112"/>
      <c r="MXL74" s="112"/>
      <c r="MXM74" s="112"/>
      <c r="MXN74" s="112"/>
      <c r="MXO74" s="112"/>
      <c r="MXP74" s="112"/>
      <c r="MXQ74" s="112"/>
      <c r="MXR74" s="112"/>
      <c r="MXS74" s="112"/>
      <c r="MXT74" s="112"/>
      <c r="MXU74" s="112"/>
      <c r="MXV74" s="112"/>
      <c r="MXW74" s="112"/>
      <c r="MXX74" s="112"/>
      <c r="MXY74" s="112"/>
      <c r="MXZ74" s="112"/>
      <c r="MYA74" s="112"/>
      <c r="MYB74" s="112"/>
      <c r="MYC74" s="112"/>
      <c r="MYD74" s="112"/>
      <c r="MYE74" s="112"/>
      <c r="MYF74" s="112"/>
      <c r="MYG74" s="112"/>
      <c r="MYH74" s="112"/>
      <c r="MYI74" s="112"/>
      <c r="MYJ74" s="112"/>
      <c r="MYK74" s="112"/>
      <c r="MYL74" s="112"/>
      <c r="MYM74" s="112"/>
      <c r="MYN74" s="112"/>
      <c r="MYO74" s="112"/>
      <c r="MYP74" s="112"/>
      <c r="MYQ74" s="112"/>
      <c r="MYR74" s="112"/>
      <c r="MYS74" s="112"/>
      <c r="MYT74" s="112"/>
      <c r="MYU74" s="112"/>
      <c r="MYV74" s="112"/>
      <c r="MYW74" s="112"/>
      <c r="MYX74" s="112"/>
      <c r="MYY74" s="112"/>
      <c r="MYZ74" s="112"/>
      <c r="MZA74" s="112"/>
      <c r="MZB74" s="112"/>
      <c r="MZC74" s="112"/>
      <c r="MZD74" s="112"/>
      <c r="MZE74" s="112"/>
      <c r="MZF74" s="112"/>
      <c r="MZG74" s="112"/>
      <c r="MZH74" s="112"/>
      <c r="MZI74" s="112"/>
      <c r="MZJ74" s="112"/>
      <c r="MZK74" s="112"/>
      <c r="MZL74" s="112"/>
      <c r="MZM74" s="112"/>
      <c r="MZN74" s="112"/>
      <c r="MZO74" s="112"/>
      <c r="MZP74" s="112"/>
      <c r="MZQ74" s="112"/>
      <c r="MZR74" s="112"/>
      <c r="MZS74" s="112"/>
      <c r="MZT74" s="112"/>
      <c r="MZU74" s="112"/>
      <c r="MZV74" s="112"/>
      <c r="MZW74" s="112"/>
      <c r="MZX74" s="112"/>
      <c r="MZY74" s="112"/>
      <c r="MZZ74" s="112"/>
      <c r="NAA74" s="112"/>
      <c r="NAB74" s="112"/>
      <c r="NAC74" s="112"/>
      <c r="NAD74" s="112"/>
      <c r="NAE74" s="112"/>
      <c r="NAF74" s="112"/>
      <c r="NAG74" s="112"/>
      <c r="NAH74" s="112"/>
      <c r="NAI74" s="112"/>
      <c r="NAJ74" s="112"/>
      <c r="NAK74" s="112"/>
      <c r="NAL74" s="112"/>
      <c r="NAM74" s="112"/>
      <c r="NAN74" s="112"/>
      <c r="NAO74" s="112"/>
      <c r="NAP74" s="112"/>
      <c r="NAQ74" s="112"/>
      <c r="NAR74" s="112"/>
      <c r="NAS74" s="112"/>
      <c r="NAT74" s="112"/>
      <c r="NAU74" s="112"/>
      <c r="NAV74" s="112"/>
      <c r="NAW74" s="112"/>
      <c r="NAX74" s="112"/>
      <c r="NAY74" s="112"/>
      <c r="NAZ74" s="112"/>
      <c r="NBA74" s="112"/>
      <c r="NBB74" s="112"/>
      <c r="NBC74" s="112"/>
      <c r="NBD74" s="112"/>
      <c r="NBE74" s="112"/>
      <c r="NBF74" s="112"/>
      <c r="NBG74" s="112"/>
      <c r="NBH74" s="112"/>
      <c r="NBI74" s="112"/>
      <c r="NBJ74" s="112"/>
      <c r="NBK74" s="112"/>
      <c r="NBL74" s="112"/>
      <c r="NBM74" s="112"/>
      <c r="NBN74" s="112"/>
      <c r="NBO74" s="112"/>
      <c r="NBP74" s="112"/>
      <c r="NBQ74" s="112"/>
      <c r="NBR74" s="112"/>
      <c r="NBS74" s="112"/>
      <c r="NBT74" s="112"/>
      <c r="NBU74" s="112"/>
      <c r="NBV74" s="112"/>
      <c r="NBW74" s="112"/>
      <c r="NBX74" s="112"/>
      <c r="NBY74" s="112"/>
      <c r="NBZ74" s="112"/>
      <c r="NCA74" s="112"/>
      <c r="NCB74" s="112"/>
      <c r="NCC74" s="112"/>
      <c r="NCD74" s="112"/>
      <c r="NCE74" s="112"/>
      <c r="NCF74" s="112"/>
      <c r="NCG74" s="112"/>
      <c r="NCH74" s="112"/>
      <c r="NCI74" s="112"/>
      <c r="NCJ74" s="112"/>
      <c r="NCK74" s="112"/>
      <c r="NCL74" s="112"/>
      <c r="NCM74" s="112"/>
      <c r="NCN74" s="112"/>
      <c r="NCO74" s="112"/>
      <c r="NCP74" s="112"/>
      <c r="NCQ74" s="112"/>
      <c r="NCR74" s="112"/>
      <c r="NCS74" s="112"/>
      <c r="NCT74" s="112"/>
      <c r="NCU74" s="112"/>
      <c r="NCV74" s="112"/>
      <c r="NCW74" s="112"/>
      <c r="NCX74" s="112"/>
      <c r="NCY74" s="112"/>
      <c r="NCZ74" s="112"/>
      <c r="NDA74" s="112"/>
      <c r="NDB74" s="112"/>
      <c r="NDC74" s="112"/>
      <c r="NDD74" s="112"/>
      <c r="NDE74" s="112"/>
      <c r="NDF74" s="112"/>
      <c r="NDG74" s="112"/>
      <c r="NDH74" s="112"/>
      <c r="NDI74" s="112"/>
      <c r="NDJ74" s="112"/>
      <c r="NDK74" s="112"/>
      <c r="NDL74" s="112"/>
      <c r="NDM74" s="112"/>
      <c r="NDN74" s="112"/>
      <c r="NDO74" s="112"/>
      <c r="NDP74" s="112"/>
      <c r="NDQ74" s="112"/>
      <c r="NDR74" s="112"/>
      <c r="NDS74" s="112"/>
      <c r="NDT74" s="112"/>
      <c r="NDU74" s="112"/>
      <c r="NDV74" s="112"/>
      <c r="NDW74" s="112"/>
      <c r="NDX74" s="112"/>
      <c r="NDY74" s="112"/>
      <c r="NDZ74" s="112"/>
      <c r="NEA74" s="112"/>
      <c r="NEB74" s="112"/>
      <c r="NEC74" s="112"/>
      <c r="NED74" s="112"/>
      <c r="NEE74" s="112"/>
      <c r="NEF74" s="112"/>
      <c r="NEG74" s="112"/>
      <c r="NEH74" s="112"/>
      <c r="NEI74" s="112"/>
      <c r="NEJ74" s="112"/>
      <c r="NEK74" s="112"/>
      <c r="NEL74" s="112"/>
      <c r="NEM74" s="112"/>
      <c r="NEN74" s="112"/>
      <c r="NEO74" s="112"/>
      <c r="NEP74" s="112"/>
      <c r="NEQ74" s="112"/>
      <c r="NER74" s="112"/>
      <c r="NES74" s="112"/>
      <c r="NET74" s="112"/>
      <c r="NEU74" s="112"/>
      <c r="NEV74" s="112"/>
      <c r="NEW74" s="112"/>
      <c r="NEX74" s="112"/>
      <c r="NEY74" s="112"/>
      <c r="NEZ74" s="112"/>
      <c r="NFA74" s="112"/>
      <c r="NFB74" s="112"/>
      <c r="NFC74" s="112"/>
      <c r="NFD74" s="112"/>
      <c r="NFE74" s="112"/>
      <c r="NFF74" s="112"/>
      <c r="NFG74" s="112"/>
      <c r="NFH74" s="112"/>
      <c r="NFI74" s="112"/>
      <c r="NFJ74" s="112"/>
      <c r="NFK74" s="112"/>
      <c r="NFL74" s="112"/>
      <c r="NFM74" s="112"/>
      <c r="NFN74" s="112"/>
      <c r="NFO74" s="112"/>
      <c r="NFP74" s="112"/>
      <c r="NFQ74" s="112"/>
      <c r="NFR74" s="112"/>
      <c r="NFS74" s="112"/>
      <c r="NFT74" s="112"/>
      <c r="NFU74" s="112"/>
      <c r="NFV74" s="112"/>
      <c r="NFW74" s="112"/>
      <c r="NFX74" s="112"/>
      <c r="NFY74" s="112"/>
      <c r="NFZ74" s="112"/>
      <c r="NGA74" s="112"/>
      <c r="NGB74" s="112"/>
      <c r="NGC74" s="112"/>
      <c r="NGD74" s="112"/>
      <c r="NGE74" s="112"/>
      <c r="NGF74" s="112"/>
      <c r="NGG74" s="112"/>
      <c r="NGH74" s="112"/>
      <c r="NGI74" s="112"/>
      <c r="NGJ74" s="112"/>
      <c r="NGK74" s="112"/>
      <c r="NGL74" s="112"/>
      <c r="NGM74" s="112"/>
      <c r="NGN74" s="112"/>
      <c r="NGO74" s="112"/>
      <c r="NGP74" s="112"/>
      <c r="NGQ74" s="112"/>
      <c r="NGR74" s="112"/>
      <c r="NGS74" s="112"/>
      <c r="NGT74" s="112"/>
      <c r="NGU74" s="112"/>
      <c r="NGV74" s="112"/>
      <c r="NGW74" s="112"/>
      <c r="NGX74" s="112"/>
      <c r="NGY74" s="112"/>
      <c r="NGZ74" s="112"/>
      <c r="NHA74" s="112"/>
      <c r="NHB74" s="112"/>
      <c r="NHC74" s="112"/>
      <c r="NHD74" s="112"/>
      <c r="NHE74" s="112"/>
      <c r="NHF74" s="112"/>
      <c r="NHG74" s="112"/>
      <c r="NHH74" s="112"/>
      <c r="NHI74" s="112"/>
      <c r="NHJ74" s="112"/>
      <c r="NHK74" s="112"/>
      <c r="NHL74" s="112"/>
      <c r="NHM74" s="112"/>
      <c r="NHN74" s="112"/>
      <c r="NHO74" s="112"/>
      <c r="NHP74" s="112"/>
      <c r="NHQ74" s="112"/>
      <c r="NHR74" s="112"/>
      <c r="NHS74" s="112"/>
      <c r="NHT74" s="112"/>
      <c r="NHU74" s="112"/>
      <c r="NHV74" s="112"/>
      <c r="NHW74" s="112"/>
      <c r="NHX74" s="112"/>
      <c r="NHY74" s="112"/>
      <c r="NHZ74" s="112"/>
      <c r="NIA74" s="112"/>
      <c r="NIB74" s="112"/>
      <c r="NIC74" s="112"/>
      <c r="NID74" s="112"/>
      <c r="NIE74" s="112"/>
      <c r="NIF74" s="112"/>
      <c r="NIG74" s="112"/>
      <c r="NIH74" s="112"/>
      <c r="NII74" s="112"/>
      <c r="NIJ74" s="112"/>
      <c r="NIK74" s="112"/>
      <c r="NIL74" s="112"/>
      <c r="NIM74" s="112"/>
      <c r="NIN74" s="112"/>
      <c r="NIO74" s="112"/>
      <c r="NIP74" s="112"/>
      <c r="NIQ74" s="112"/>
      <c r="NIR74" s="112"/>
      <c r="NIS74" s="112"/>
      <c r="NIT74" s="112"/>
      <c r="NIU74" s="112"/>
      <c r="NIV74" s="112"/>
      <c r="NIW74" s="112"/>
      <c r="NIX74" s="112"/>
      <c r="NIY74" s="112"/>
      <c r="NIZ74" s="112"/>
      <c r="NJA74" s="112"/>
      <c r="NJB74" s="112"/>
      <c r="NJC74" s="112"/>
      <c r="NJD74" s="112"/>
      <c r="NJE74" s="112"/>
      <c r="NJF74" s="112"/>
      <c r="NJG74" s="112"/>
      <c r="NJH74" s="112"/>
      <c r="NJI74" s="112"/>
      <c r="NJJ74" s="112"/>
      <c r="NJK74" s="112"/>
      <c r="NJL74" s="112"/>
      <c r="NJM74" s="112"/>
      <c r="NJN74" s="112"/>
      <c r="NJO74" s="112"/>
      <c r="NJP74" s="112"/>
      <c r="NJQ74" s="112"/>
      <c r="NJR74" s="112"/>
      <c r="NJS74" s="112"/>
      <c r="NJT74" s="112"/>
      <c r="NJU74" s="112"/>
      <c r="NJV74" s="112"/>
      <c r="NJW74" s="112"/>
      <c r="NJX74" s="112"/>
      <c r="NJY74" s="112"/>
      <c r="NJZ74" s="112"/>
      <c r="NKA74" s="112"/>
      <c r="NKB74" s="112"/>
      <c r="NKC74" s="112"/>
      <c r="NKD74" s="112"/>
      <c r="NKE74" s="112"/>
      <c r="NKF74" s="112"/>
      <c r="NKG74" s="112"/>
      <c r="NKH74" s="112"/>
      <c r="NKI74" s="112"/>
      <c r="NKJ74" s="112"/>
      <c r="NKK74" s="112"/>
      <c r="NKL74" s="112"/>
      <c r="NKM74" s="112"/>
      <c r="NKN74" s="112"/>
      <c r="NKO74" s="112"/>
      <c r="NKP74" s="112"/>
      <c r="NKQ74" s="112"/>
      <c r="NKR74" s="112"/>
      <c r="NKS74" s="112"/>
      <c r="NKT74" s="112"/>
      <c r="NKU74" s="112"/>
      <c r="NKV74" s="112"/>
      <c r="NKW74" s="112"/>
      <c r="NKX74" s="112"/>
      <c r="NKY74" s="112"/>
      <c r="NKZ74" s="112"/>
      <c r="NLA74" s="112"/>
      <c r="NLB74" s="112"/>
      <c r="NLC74" s="112"/>
      <c r="NLD74" s="112"/>
      <c r="NLE74" s="112"/>
      <c r="NLF74" s="112"/>
      <c r="NLG74" s="112"/>
      <c r="NLH74" s="112"/>
      <c r="NLI74" s="112"/>
      <c r="NLJ74" s="112"/>
      <c r="NLK74" s="112"/>
      <c r="NLL74" s="112"/>
      <c r="NLM74" s="112"/>
      <c r="NLN74" s="112"/>
      <c r="NLO74" s="112"/>
      <c r="NLP74" s="112"/>
      <c r="NLQ74" s="112"/>
      <c r="NLR74" s="112"/>
      <c r="NLS74" s="112"/>
      <c r="NLT74" s="112"/>
      <c r="NLU74" s="112"/>
      <c r="NLV74" s="112"/>
      <c r="NLW74" s="112"/>
      <c r="NLX74" s="112"/>
      <c r="NLY74" s="112"/>
      <c r="NLZ74" s="112"/>
      <c r="NMA74" s="112"/>
      <c r="NMB74" s="112"/>
      <c r="NMC74" s="112"/>
      <c r="NMD74" s="112"/>
      <c r="NME74" s="112"/>
      <c r="NMF74" s="112"/>
      <c r="NMG74" s="112"/>
      <c r="NMH74" s="112"/>
      <c r="NMI74" s="112"/>
      <c r="NMJ74" s="112"/>
      <c r="NMK74" s="112"/>
      <c r="NML74" s="112"/>
      <c r="NMM74" s="112"/>
      <c r="NMN74" s="112"/>
      <c r="NMO74" s="112"/>
      <c r="NMP74" s="112"/>
      <c r="NMQ74" s="112"/>
      <c r="NMR74" s="112"/>
      <c r="NMS74" s="112"/>
      <c r="NMT74" s="112"/>
      <c r="NMU74" s="112"/>
      <c r="NMV74" s="112"/>
      <c r="NMW74" s="112"/>
      <c r="NMX74" s="112"/>
      <c r="NMY74" s="112"/>
      <c r="NMZ74" s="112"/>
      <c r="NNA74" s="112"/>
      <c r="NNB74" s="112"/>
      <c r="NNC74" s="112"/>
      <c r="NND74" s="112"/>
      <c r="NNE74" s="112"/>
      <c r="NNF74" s="112"/>
      <c r="NNG74" s="112"/>
      <c r="NNH74" s="112"/>
      <c r="NNI74" s="112"/>
      <c r="NNJ74" s="112"/>
      <c r="NNK74" s="112"/>
      <c r="NNL74" s="112"/>
      <c r="NNM74" s="112"/>
      <c r="NNN74" s="112"/>
      <c r="NNO74" s="112"/>
      <c r="NNP74" s="112"/>
      <c r="NNQ74" s="112"/>
      <c r="NNR74" s="112"/>
      <c r="NNS74" s="112"/>
      <c r="NNT74" s="112"/>
      <c r="NNU74" s="112"/>
      <c r="NNV74" s="112"/>
      <c r="NNW74" s="112"/>
      <c r="NNX74" s="112"/>
      <c r="NNY74" s="112"/>
      <c r="NNZ74" s="112"/>
      <c r="NOA74" s="112"/>
      <c r="NOB74" s="112"/>
      <c r="NOC74" s="112"/>
      <c r="NOD74" s="112"/>
      <c r="NOE74" s="112"/>
      <c r="NOF74" s="112"/>
      <c r="NOG74" s="112"/>
      <c r="NOH74" s="112"/>
      <c r="NOI74" s="112"/>
      <c r="NOJ74" s="112"/>
      <c r="NOK74" s="112"/>
      <c r="NOL74" s="112"/>
      <c r="NOM74" s="112"/>
      <c r="NON74" s="112"/>
      <c r="NOO74" s="112"/>
      <c r="NOP74" s="112"/>
      <c r="NOQ74" s="112"/>
      <c r="NOR74" s="112"/>
      <c r="NOS74" s="112"/>
      <c r="NOT74" s="112"/>
      <c r="NOU74" s="112"/>
      <c r="NOV74" s="112"/>
      <c r="NOW74" s="112"/>
      <c r="NOX74" s="112"/>
      <c r="NOY74" s="112"/>
      <c r="NOZ74" s="112"/>
      <c r="NPA74" s="112"/>
      <c r="NPB74" s="112"/>
      <c r="NPC74" s="112"/>
      <c r="NPD74" s="112"/>
      <c r="NPE74" s="112"/>
      <c r="NPF74" s="112"/>
      <c r="NPG74" s="112"/>
      <c r="NPH74" s="112"/>
      <c r="NPI74" s="112"/>
      <c r="NPJ74" s="112"/>
      <c r="NPK74" s="112"/>
      <c r="NPL74" s="112"/>
      <c r="NPM74" s="112"/>
      <c r="NPN74" s="112"/>
      <c r="NPO74" s="112"/>
      <c r="NPP74" s="112"/>
      <c r="NPQ74" s="112"/>
      <c r="NPR74" s="112"/>
      <c r="NPS74" s="112"/>
      <c r="NPT74" s="112"/>
      <c r="NPU74" s="112"/>
      <c r="NPV74" s="112"/>
      <c r="NPW74" s="112"/>
      <c r="NPX74" s="112"/>
      <c r="NPY74" s="112"/>
      <c r="NPZ74" s="112"/>
      <c r="NQA74" s="112"/>
      <c r="NQB74" s="112"/>
      <c r="NQC74" s="112"/>
      <c r="NQD74" s="112"/>
      <c r="NQE74" s="112"/>
      <c r="NQF74" s="112"/>
      <c r="NQG74" s="112"/>
      <c r="NQH74" s="112"/>
      <c r="NQI74" s="112"/>
      <c r="NQJ74" s="112"/>
      <c r="NQK74" s="112"/>
      <c r="NQL74" s="112"/>
      <c r="NQM74" s="112"/>
      <c r="NQN74" s="112"/>
      <c r="NQO74" s="112"/>
      <c r="NQP74" s="112"/>
      <c r="NQQ74" s="112"/>
      <c r="NQR74" s="112"/>
      <c r="NQS74" s="112"/>
      <c r="NQT74" s="112"/>
      <c r="NQU74" s="112"/>
      <c r="NQV74" s="112"/>
      <c r="NQW74" s="112"/>
      <c r="NQX74" s="112"/>
      <c r="NQY74" s="112"/>
      <c r="NQZ74" s="112"/>
      <c r="NRA74" s="112"/>
      <c r="NRB74" s="112"/>
      <c r="NRC74" s="112"/>
      <c r="NRD74" s="112"/>
      <c r="NRE74" s="112"/>
      <c r="NRF74" s="112"/>
      <c r="NRG74" s="112"/>
      <c r="NRH74" s="112"/>
      <c r="NRI74" s="112"/>
      <c r="NRJ74" s="112"/>
      <c r="NRK74" s="112"/>
      <c r="NRL74" s="112"/>
      <c r="NRM74" s="112"/>
      <c r="NRN74" s="112"/>
      <c r="NRO74" s="112"/>
      <c r="NRP74" s="112"/>
      <c r="NRQ74" s="112"/>
      <c r="NRR74" s="112"/>
      <c r="NRS74" s="112"/>
      <c r="NRT74" s="112"/>
      <c r="NRU74" s="112"/>
      <c r="NRV74" s="112"/>
      <c r="NRW74" s="112"/>
      <c r="NRX74" s="112"/>
      <c r="NRY74" s="112"/>
      <c r="NRZ74" s="112"/>
      <c r="NSA74" s="112"/>
      <c r="NSB74" s="112"/>
      <c r="NSC74" s="112"/>
      <c r="NSD74" s="112"/>
      <c r="NSE74" s="112"/>
      <c r="NSF74" s="112"/>
      <c r="NSG74" s="112"/>
      <c r="NSH74" s="112"/>
      <c r="NSI74" s="112"/>
      <c r="NSJ74" s="112"/>
      <c r="NSK74" s="112"/>
      <c r="NSL74" s="112"/>
      <c r="NSM74" s="112"/>
      <c r="NSN74" s="112"/>
      <c r="NSO74" s="112"/>
      <c r="NSP74" s="112"/>
      <c r="NSQ74" s="112"/>
      <c r="NSR74" s="112"/>
      <c r="NSS74" s="112"/>
      <c r="NST74" s="112"/>
      <c r="NSU74" s="112"/>
      <c r="NSV74" s="112"/>
      <c r="NSW74" s="112"/>
      <c r="NSX74" s="112"/>
      <c r="NSY74" s="112"/>
      <c r="NSZ74" s="112"/>
      <c r="NTA74" s="112"/>
      <c r="NTB74" s="112"/>
      <c r="NTC74" s="112"/>
      <c r="NTD74" s="112"/>
      <c r="NTE74" s="112"/>
      <c r="NTF74" s="112"/>
      <c r="NTG74" s="112"/>
      <c r="NTH74" s="112"/>
      <c r="NTI74" s="112"/>
      <c r="NTJ74" s="112"/>
      <c r="NTK74" s="112"/>
      <c r="NTL74" s="112"/>
      <c r="NTM74" s="112"/>
      <c r="NTN74" s="112"/>
      <c r="NTO74" s="112"/>
      <c r="NTP74" s="112"/>
      <c r="NTQ74" s="112"/>
      <c r="NTR74" s="112"/>
      <c r="NTS74" s="112"/>
      <c r="NTT74" s="112"/>
      <c r="NTU74" s="112"/>
      <c r="NTV74" s="112"/>
      <c r="NTW74" s="112"/>
      <c r="NTX74" s="112"/>
      <c r="NTY74" s="112"/>
      <c r="NTZ74" s="112"/>
      <c r="NUA74" s="112"/>
      <c r="NUB74" s="112"/>
      <c r="NUC74" s="112"/>
      <c r="NUD74" s="112"/>
      <c r="NUE74" s="112"/>
      <c r="NUF74" s="112"/>
      <c r="NUG74" s="112"/>
      <c r="NUH74" s="112"/>
      <c r="NUI74" s="112"/>
      <c r="NUJ74" s="112"/>
      <c r="NUK74" s="112"/>
      <c r="NUL74" s="112"/>
      <c r="NUM74" s="112"/>
      <c r="NUN74" s="112"/>
      <c r="NUO74" s="112"/>
      <c r="NUP74" s="112"/>
      <c r="NUQ74" s="112"/>
      <c r="NUR74" s="112"/>
      <c r="NUS74" s="112"/>
      <c r="NUT74" s="112"/>
      <c r="NUU74" s="112"/>
      <c r="NUV74" s="112"/>
      <c r="NUW74" s="112"/>
      <c r="NUX74" s="112"/>
      <c r="NUY74" s="112"/>
      <c r="NUZ74" s="112"/>
      <c r="NVA74" s="112"/>
      <c r="NVB74" s="112"/>
      <c r="NVC74" s="112"/>
      <c r="NVD74" s="112"/>
      <c r="NVE74" s="112"/>
      <c r="NVF74" s="112"/>
      <c r="NVG74" s="112"/>
      <c r="NVH74" s="112"/>
      <c r="NVI74" s="112"/>
      <c r="NVJ74" s="112"/>
      <c r="NVK74" s="112"/>
      <c r="NVL74" s="112"/>
      <c r="NVM74" s="112"/>
      <c r="NVN74" s="112"/>
      <c r="NVO74" s="112"/>
      <c r="NVP74" s="112"/>
      <c r="NVQ74" s="112"/>
      <c r="NVR74" s="112"/>
      <c r="NVS74" s="112"/>
      <c r="NVT74" s="112"/>
      <c r="NVU74" s="112"/>
      <c r="NVV74" s="112"/>
      <c r="NVW74" s="112"/>
      <c r="NVX74" s="112"/>
      <c r="NVY74" s="112"/>
      <c r="NVZ74" s="112"/>
      <c r="NWA74" s="112"/>
      <c r="NWB74" s="112"/>
      <c r="NWC74" s="112"/>
      <c r="NWD74" s="112"/>
      <c r="NWE74" s="112"/>
      <c r="NWF74" s="112"/>
      <c r="NWG74" s="112"/>
      <c r="NWH74" s="112"/>
      <c r="NWI74" s="112"/>
      <c r="NWJ74" s="112"/>
      <c r="NWK74" s="112"/>
      <c r="NWL74" s="112"/>
      <c r="NWM74" s="112"/>
      <c r="NWN74" s="112"/>
      <c r="NWO74" s="112"/>
      <c r="NWP74" s="112"/>
      <c r="NWQ74" s="112"/>
      <c r="NWR74" s="112"/>
      <c r="NWS74" s="112"/>
      <c r="NWT74" s="112"/>
      <c r="NWU74" s="112"/>
      <c r="NWV74" s="112"/>
      <c r="NWW74" s="112"/>
      <c r="NWX74" s="112"/>
      <c r="NWY74" s="112"/>
      <c r="NWZ74" s="112"/>
      <c r="NXA74" s="112"/>
      <c r="NXB74" s="112"/>
      <c r="NXC74" s="112"/>
      <c r="NXD74" s="112"/>
      <c r="NXE74" s="112"/>
      <c r="NXF74" s="112"/>
      <c r="NXG74" s="112"/>
      <c r="NXH74" s="112"/>
      <c r="NXI74" s="112"/>
      <c r="NXJ74" s="112"/>
      <c r="NXK74" s="112"/>
      <c r="NXL74" s="112"/>
      <c r="NXM74" s="112"/>
      <c r="NXN74" s="112"/>
      <c r="NXO74" s="112"/>
      <c r="NXP74" s="112"/>
      <c r="NXQ74" s="112"/>
      <c r="NXR74" s="112"/>
      <c r="NXS74" s="112"/>
      <c r="NXT74" s="112"/>
      <c r="NXU74" s="112"/>
      <c r="NXV74" s="112"/>
      <c r="NXW74" s="112"/>
      <c r="NXX74" s="112"/>
      <c r="NXY74" s="112"/>
      <c r="NXZ74" s="112"/>
      <c r="NYA74" s="112"/>
      <c r="NYB74" s="112"/>
      <c r="NYC74" s="112"/>
      <c r="NYD74" s="112"/>
      <c r="NYE74" s="112"/>
      <c r="NYF74" s="112"/>
      <c r="NYG74" s="112"/>
      <c r="NYH74" s="112"/>
      <c r="NYI74" s="112"/>
      <c r="NYJ74" s="112"/>
      <c r="NYK74" s="112"/>
      <c r="NYL74" s="112"/>
      <c r="NYM74" s="112"/>
      <c r="NYN74" s="112"/>
      <c r="NYO74" s="112"/>
      <c r="NYP74" s="112"/>
      <c r="NYQ74" s="112"/>
      <c r="NYR74" s="112"/>
      <c r="NYS74" s="112"/>
      <c r="NYT74" s="112"/>
      <c r="NYU74" s="112"/>
      <c r="NYV74" s="112"/>
      <c r="NYW74" s="112"/>
      <c r="NYX74" s="112"/>
      <c r="NYY74" s="112"/>
      <c r="NYZ74" s="112"/>
      <c r="NZA74" s="112"/>
      <c r="NZB74" s="112"/>
      <c r="NZC74" s="112"/>
      <c r="NZD74" s="112"/>
      <c r="NZE74" s="112"/>
      <c r="NZF74" s="112"/>
      <c r="NZG74" s="112"/>
      <c r="NZH74" s="112"/>
      <c r="NZI74" s="112"/>
      <c r="NZJ74" s="112"/>
      <c r="NZK74" s="112"/>
      <c r="NZL74" s="112"/>
      <c r="NZM74" s="112"/>
      <c r="NZN74" s="112"/>
      <c r="NZO74" s="112"/>
      <c r="NZP74" s="112"/>
      <c r="NZQ74" s="112"/>
      <c r="NZR74" s="112"/>
      <c r="NZS74" s="112"/>
      <c r="NZT74" s="112"/>
      <c r="NZU74" s="112"/>
      <c r="NZV74" s="112"/>
      <c r="NZW74" s="112"/>
      <c r="NZX74" s="112"/>
      <c r="NZY74" s="112"/>
      <c r="NZZ74" s="112"/>
      <c r="OAA74" s="112"/>
      <c r="OAB74" s="112"/>
      <c r="OAC74" s="112"/>
      <c r="OAD74" s="112"/>
      <c r="OAE74" s="112"/>
      <c r="OAF74" s="112"/>
      <c r="OAG74" s="112"/>
      <c r="OAH74" s="112"/>
      <c r="OAI74" s="112"/>
      <c r="OAJ74" s="112"/>
      <c r="OAK74" s="112"/>
      <c r="OAL74" s="112"/>
      <c r="OAM74" s="112"/>
      <c r="OAN74" s="112"/>
      <c r="OAO74" s="112"/>
      <c r="OAP74" s="112"/>
      <c r="OAQ74" s="112"/>
      <c r="OAR74" s="112"/>
      <c r="OAS74" s="112"/>
      <c r="OAT74" s="112"/>
      <c r="OAU74" s="112"/>
      <c r="OAV74" s="112"/>
      <c r="OAW74" s="112"/>
      <c r="OAX74" s="112"/>
      <c r="OAY74" s="112"/>
      <c r="OAZ74" s="112"/>
      <c r="OBA74" s="112"/>
      <c r="OBB74" s="112"/>
      <c r="OBC74" s="112"/>
      <c r="OBD74" s="112"/>
      <c r="OBE74" s="112"/>
      <c r="OBF74" s="112"/>
      <c r="OBG74" s="112"/>
      <c r="OBH74" s="112"/>
      <c r="OBI74" s="112"/>
      <c r="OBJ74" s="112"/>
      <c r="OBK74" s="112"/>
      <c r="OBL74" s="112"/>
      <c r="OBM74" s="112"/>
      <c r="OBN74" s="112"/>
      <c r="OBO74" s="112"/>
      <c r="OBP74" s="112"/>
      <c r="OBQ74" s="112"/>
      <c r="OBR74" s="112"/>
      <c r="OBS74" s="112"/>
      <c r="OBT74" s="112"/>
      <c r="OBU74" s="112"/>
      <c r="OBV74" s="112"/>
      <c r="OBW74" s="112"/>
      <c r="OBX74" s="112"/>
      <c r="OBY74" s="112"/>
      <c r="OBZ74" s="112"/>
      <c r="OCA74" s="112"/>
      <c r="OCB74" s="112"/>
      <c r="OCC74" s="112"/>
      <c r="OCD74" s="112"/>
      <c r="OCE74" s="112"/>
      <c r="OCF74" s="112"/>
      <c r="OCG74" s="112"/>
      <c r="OCH74" s="112"/>
      <c r="OCI74" s="112"/>
      <c r="OCJ74" s="112"/>
      <c r="OCK74" s="112"/>
      <c r="OCL74" s="112"/>
      <c r="OCM74" s="112"/>
      <c r="OCN74" s="112"/>
      <c r="OCO74" s="112"/>
      <c r="OCP74" s="112"/>
      <c r="OCQ74" s="112"/>
      <c r="OCR74" s="112"/>
      <c r="OCS74" s="112"/>
      <c r="OCT74" s="112"/>
      <c r="OCU74" s="112"/>
      <c r="OCV74" s="112"/>
      <c r="OCW74" s="112"/>
      <c r="OCX74" s="112"/>
      <c r="OCY74" s="112"/>
      <c r="OCZ74" s="112"/>
      <c r="ODA74" s="112"/>
      <c r="ODB74" s="112"/>
      <c r="ODC74" s="112"/>
      <c r="ODD74" s="112"/>
      <c r="ODE74" s="112"/>
      <c r="ODF74" s="112"/>
      <c r="ODG74" s="112"/>
      <c r="ODH74" s="112"/>
      <c r="ODI74" s="112"/>
      <c r="ODJ74" s="112"/>
      <c r="ODK74" s="112"/>
      <c r="ODL74" s="112"/>
      <c r="ODM74" s="112"/>
      <c r="ODN74" s="112"/>
      <c r="ODO74" s="112"/>
      <c r="ODP74" s="112"/>
      <c r="ODQ74" s="112"/>
      <c r="ODR74" s="112"/>
      <c r="ODS74" s="112"/>
      <c r="ODT74" s="112"/>
      <c r="ODU74" s="112"/>
      <c r="ODV74" s="112"/>
      <c r="ODW74" s="112"/>
      <c r="ODX74" s="112"/>
      <c r="ODY74" s="112"/>
      <c r="ODZ74" s="112"/>
      <c r="OEA74" s="112"/>
      <c r="OEB74" s="112"/>
      <c r="OEC74" s="112"/>
      <c r="OED74" s="112"/>
      <c r="OEE74" s="112"/>
      <c r="OEF74" s="112"/>
      <c r="OEG74" s="112"/>
      <c r="OEH74" s="112"/>
      <c r="OEI74" s="112"/>
      <c r="OEJ74" s="112"/>
      <c r="OEK74" s="112"/>
      <c r="OEL74" s="112"/>
      <c r="OEM74" s="112"/>
      <c r="OEN74" s="112"/>
      <c r="OEO74" s="112"/>
      <c r="OEP74" s="112"/>
      <c r="OEQ74" s="112"/>
      <c r="OER74" s="112"/>
      <c r="OES74" s="112"/>
      <c r="OET74" s="112"/>
      <c r="OEU74" s="112"/>
      <c r="OEV74" s="112"/>
      <c r="OEW74" s="112"/>
      <c r="OEX74" s="112"/>
      <c r="OEY74" s="112"/>
      <c r="OEZ74" s="112"/>
      <c r="OFA74" s="112"/>
      <c r="OFB74" s="112"/>
      <c r="OFC74" s="112"/>
      <c r="OFD74" s="112"/>
      <c r="OFE74" s="112"/>
      <c r="OFF74" s="112"/>
      <c r="OFG74" s="112"/>
      <c r="OFH74" s="112"/>
      <c r="OFI74" s="112"/>
      <c r="OFJ74" s="112"/>
      <c r="OFK74" s="112"/>
      <c r="OFL74" s="112"/>
      <c r="OFM74" s="112"/>
      <c r="OFN74" s="112"/>
      <c r="OFO74" s="112"/>
      <c r="OFP74" s="112"/>
      <c r="OFQ74" s="112"/>
      <c r="OFR74" s="112"/>
      <c r="OFS74" s="112"/>
      <c r="OFT74" s="112"/>
      <c r="OFU74" s="112"/>
      <c r="OFV74" s="112"/>
      <c r="OFW74" s="112"/>
      <c r="OFX74" s="112"/>
      <c r="OFY74" s="112"/>
      <c r="OFZ74" s="112"/>
      <c r="OGA74" s="112"/>
      <c r="OGB74" s="112"/>
      <c r="OGC74" s="112"/>
      <c r="OGD74" s="112"/>
      <c r="OGE74" s="112"/>
      <c r="OGF74" s="112"/>
      <c r="OGG74" s="112"/>
      <c r="OGH74" s="112"/>
      <c r="OGI74" s="112"/>
      <c r="OGJ74" s="112"/>
      <c r="OGK74" s="112"/>
      <c r="OGL74" s="112"/>
      <c r="OGM74" s="112"/>
      <c r="OGN74" s="112"/>
      <c r="OGO74" s="112"/>
      <c r="OGP74" s="112"/>
      <c r="OGQ74" s="112"/>
      <c r="OGR74" s="112"/>
      <c r="OGS74" s="112"/>
      <c r="OGT74" s="112"/>
      <c r="OGU74" s="112"/>
      <c r="OGV74" s="112"/>
      <c r="OGW74" s="112"/>
      <c r="OGX74" s="112"/>
      <c r="OGY74" s="112"/>
      <c r="OGZ74" s="112"/>
      <c r="OHA74" s="112"/>
      <c r="OHB74" s="112"/>
      <c r="OHC74" s="112"/>
      <c r="OHD74" s="112"/>
      <c r="OHE74" s="112"/>
      <c r="OHF74" s="112"/>
      <c r="OHG74" s="112"/>
      <c r="OHH74" s="112"/>
      <c r="OHI74" s="112"/>
      <c r="OHJ74" s="112"/>
      <c r="OHK74" s="112"/>
      <c r="OHL74" s="112"/>
      <c r="OHM74" s="112"/>
      <c r="OHN74" s="112"/>
      <c r="OHO74" s="112"/>
      <c r="OHP74" s="112"/>
      <c r="OHQ74" s="112"/>
      <c r="OHR74" s="112"/>
      <c r="OHS74" s="112"/>
      <c r="OHT74" s="112"/>
      <c r="OHU74" s="112"/>
      <c r="OHV74" s="112"/>
      <c r="OHW74" s="112"/>
      <c r="OHX74" s="112"/>
      <c r="OHY74" s="112"/>
      <c r="OHZ74" s="112"/>
      <c r="OIA74" s="112"/>
      <c r="OIB74" s="112"/>
      <c r="OIC74" s="112"/>
      <c r="OID74" s="112"/>
      <c r="OIE74" s="112"/>
      <c r="OIF74" s="112"/>
      <c r="OIG74" s="112"/>
      <c r="OIH74" s="112"/>
      <c r="OII74" s="112"/>
      <c r="OIJ74" s="112"/>
      <c r="OIK74" s="112"/>
      <c r="OIL74" s="112"/>
      <c r="OIM74" s="112"/>
      <c r="OIN74" s="112"/>
      <c r="OIO74" s="112"/>
      <c r="OIP74" s="112"/>
      <c r="OIQ74" s="112"/>
      <c r="OIR74" s="112"/>
      <c r="OIS74" s="112"/>
      <c r="OIT74" s="112"/>
      <c r="OIU74" s="112"/>
      <c r="OIV74" s="112"/>
      <c r="OIW74" s="112"/>
      <c r="OIX74" s="112"/>
      <c r="OIY74" s="112"/>
      <c r="OIZ74" s="112"/>
      <c r="OJA74" s="112"/>
      <c r="OJB74" s="112"/>
      <c r="OJC74" s="112"/>
      <c r="OJD74" s="112"/>
      <c r="OJE74" s="112"/>
      <c r="OJF74" s="112"/>
      <c r="OJG74" s="112"/>
      <c r="OJH74" s="112"/>
      <c r="OJI74" s="112"/>
      <c r="OJJ74" s="112"/>
      <c r="OJK74" s="112"/>
      <c r="OJL74" s="112"/>
      <c r="OJM74" s="112"/>
      <c r="OJN74" s="112"/>
      <c r="OJO74" s="112"/>
      <c r="OJP74" s="112"/>
      <c r="OJQ74" s="112"/>
      <c r="OJR74" s="112"/>
      <c r="OJS74" s="112"/>
      <c r="OJT74" s="112"/>
      <c r="OJU74" s="112"/>
      <c r="OJV74" s="112"/>
      <c r="OJW74" s="112"/>
      <c r="OJX74" s="112"/>
      <c r="OJY74" s="112"/>
      <c r="OJZ74" s="112"/>
      <c r="OKA74" s="112"/>
      <c r="OKB74" s="112"/>
      <c r="OKC74" s="112"/>
      <c r="OKD74" s="112"/>
      <c r="OKE74" s="112"/>
      <c r="OKF74" s="112"/>
      <c r="OKG74" s="112"/>
      <c r="OKH74" s="112"/>
      <c r="OKI74" s="112"/>
      <c r="OKJ74" s="112"/>
      <c r="OKK74" s="112"/>
      <c r="OKL74" s="112"/>
      <c r="OKM74" s="112"/>
      <c r="OKN74" s="112"/>
      <c r="OKO74" s="112"/>
      <c r="OKP74" s="112"/>
      <c r="OKQ74" s="112"/>
      <c r="OKR74" s="112"/>
      <c r="OKS74" s="112"/>
      <c r="OKT74" s="112"/>
      <c r="OKU74" s="112"/>
      <c r="OKV74" s="112"/>
      <c r="OKW74" s="112"/>
      <c r="OKX74" s="112"/>
      <c r="OKY74" s="112"/>
      <c r="OKZ74" s="112"/>
      <c r="OLA74" s="112"/>
      <c r="OLB74" s="112"/>
      <c r="OLC74" s="112"/>
      <c r="OLD74" s="112"/>
      <c r="OLE74" s="112"/>
      <c r="OLF74" s="112"/>
      <c r="OLG74" s="112"/>
      <c r="OLH74" s="112"/>
      <c r="OLI74" s="112"/>
      <c r="OLJ74" s="112"/>
      <c r="OLK74" s="112"/>
      <c r="OLL74" s="112"/>
      <c r="OLM74" s="112"/>
      <c r="OLN74" s="112"/>
      <c r="OLO74" s="112"/>
      <c r="OLP74" s="112"/>
      <c r="OLQ74" s="112"/>
      <c r="OLR74" s="112"/>
      <c r="OLS74" s="112"/>
      <c r="OLT74" s="112"/>
      <c r="OLU74" s="112"/>
      <c r="OLV74" s="112"/>
      <c r="OLW74" s="112"/>
      <c r="OLX74" s="112"/>
      <c r="OLY74" s="112"/>
      <c r="OLZ74" s="112"/>
      <c r="OMA74" s="112"/>
      <c r="OMB74" s="112"/>
      <c r="OMC74" s="112"/>
      <c r="OMD74" s="112"/>
      <c r="OME74" s="112"/>
      <c r="OMF74" s="112"/>
      <c r="OMG74" s="112"/>
      <c r="OMH74" s="112"/>
      <c r="OMI74" s="112"/>
      <c r="OMJ74" s="112"/>
      <c r="OMK74" s="112"/>
      <c r="OML74" s="112"/>
      <c r="OMM74" s="112"/>
      <c r="OMN74" s="112"/>
      <c r="OMO74" s="112"/>
      <c r="OMP74" s="112"/>
      <c r="OMQ74" s="112"/>
      <c r="OMR74" s="112"/>
      <c r="OMS74" s="112"/>
      <c r="OMT74" s="112"/>
      <c r="OMU74" s="112"/>
      <c r="OMV74" s="112"/>
      <c r="OMW74" s="112"/>
      <c r="OMX74" s="112"/>
      <c r="OMY74" s="112"/>
      <c r="OMZ74" s="112"/>
      <c r="ONA74" s="112"/>
      <c r="ONB74" s="112"/>
      <c r="ONC74" s="112"/>
      <c r="OND74" s="112"/>
      <c r="ONE74" s="112"/>
      <c r="ONF74" s="112"/>
      <c r="ONG74" s="112"/>
      <c r="ONH74" s="112"/>
      <c r="ONI74" s="112"/>
      <c r="ONJ74" s="112"/>
      <c r="ONK74" s="112"/>
      <c r="ONL74" s="112"/>
      <c r="ONM74" s="112"/>
      <c r="ONN74" s="112"/>
      <c r="ONO74" s="112"/>
      <c r="ONP74" s="112"/>
      <c r="ONQ74" s="112"/>
      <c r="ONR74" s="112"/>
      <c r="ONS74" s="112"/>
      <c r="ONT74" s="112"/>
      <c r="ONU74" s="112"/>
      <c r="ONV74" s="112"/>
      <c r="ONW74" s="112"/>
      <c r="ONX74" s="112"/>
      <c r="ONY74" s="112"/>
      <c r="ONZ74" s="112"/>
      <c r="OOA74" s="112"/>
      <c r="OOB74" s="112"/>
      <c r="OOC74" s="112"/>
      <c r="OOD74" s="112"/>
      <c r="OOE74" s="112"/>
      <c r="OOF74" s="112"/>
      <c r="OOG74" s="112"/>
      <c r="OOH74" s="112"/>
      <c r="OOI74" s="112"/>
      <c r="OOJ74" s="112"/>
      <c r="OOK74" s="112"/>
      <c r="OOL74" s="112"/>
      <c r="OOM74" s="112"/>
      <c r="OON74" s="112"/>
      <c r="OOO74" s="112"/>
      <c r="OOP74" s="112"/>
      <c r="OOQ74" s="112"/>
      <c r="OOR74" s="112"/>
      <c r="OOS74" s="112"/>
      <c r="OOT74" s="112"/>
      <c r="OOU74" s="112"/>
      <c r="OOV74" s="112"/>
      <c r="OOW74" s="112"/>
      <c r="OOX74" s="112"/>
      <c r="OOY74" s="112"/>
      <c r="OOZ74" s="112"/>
      <c r="OPA74" s="112"/>
      <c r="OPB74" s="112"/>
      <c r="OPC74" s="112"/>
      <c r="OPD74" s="112"/>
      <c r="OPE74" s="112"/>
      <c r="OPF74" s="112"/>
      <c r="OPG74" s="112"/>
      <c r="OPH74" s="112"/>
      <c r="OPI74" s="112"/>
      <c r="OPJ74" s="112"/>
      <c r="OPK74" s="112"/>
      <c r="OPL74" s="112"/>
      <c r="OPM74" s="112"/>
      <c r="OPN74" s="112"/>
      <c r="OPO74" s="112"/>
      <c r="OPP74" s="112"/>
      <c r="OPQ74" s="112"/>
      <c r="OPR74" s="112"/>
      <c r="OPS74" s="112"/>
      <c r="OPT74" s="112"/>
      <c r="OPU74" s="112"/>
      <c r="OPV74" s="112"/>
      <c r="OPW74" s="112"/>
      <c r="OPX74" s="112"/>
      <c r="OPY74" s="112"/>
      <c r="OPZ74" s="112"/>
      <c r="OQA74" s="112"/>
      <c r="OQB74" s="112"/>
      <c r="OQC74" s="112"/>
      <c r="OQD74" s="112"/>
      <c r="OQE74" s="112"/>
      <c r="OQF74" s="112"/>
      <c r="OQG74" s="112"/>
      <c r="OQH74" s="112"/>
      <c r="OQI74" s="112"/>
      <c r="OQJ74" s="112"/>
      <c r="OQK74" s="112"/>
      <c r="OQL74" s="112"/>
      <c r="OQM74" s="112"/>
      <c r="OQN74" s="112"/>
      <c r="OQO74" s="112"/>
      <c r="OQP74" s="112"/>
      <c r="OQQ74" s="112"/>
      <c r="OQR74" s="112"/>
      <c r="OQS74" s="112"/>
      <c r="OQT74" s="112"/>
      <c r="OQU74" s="112"/>
      <c r="OQV74" s="112"/>
      <c r="OQW74" s="112"/>
      <c r="OQX74" s="112"/>
      <c r="OQY74" s="112"/>
      <c r="OQZ74" s="112"/>
      <c r="ORA74" s="112"/>
      <c r="ORB74" s="112"/>
      <c r="ORC74" s="112"/>
      <c r="ORD74" s="112"/>
      <c r="ORE74" s="112"/>
      <c r="ORF74" s="112"/>
      <c r="ORG74" s="112"/>
      <c r="ORH74" s="112"/>
      <c r="ORI74" s="112"/>
      <c r="ORJ74" s="112"/>
      <c r="ORK74" s="112"/>
      <c r="ORL74" s="112"/>
      <c r="ORM74" s="112"/>
      <c r="ORN74" s="112"/>
      <c r="ORO74" s="112"/>
      <c r="ORP74" s="112"/>
      <c r="ORQ74" s="112"/>
      <c r="ORR74" s="112"/>
      <c r="ORS74" s="112"/>
      <c r="ORT74" s="112"/>
      <c r="ORU74" s="112"/>
      <c r="ORV74" s="112"/>
      <c r="ORW74" s="112"/>
      <c r="ORX74" s="112"/>
      <c r="ORY74" s="112"/>
      <c r="ORZ74" s="112"/>
      <c r="OSA74" s="112"/>
      <c r="OSB74" s="112"/>
      <c r="OSC74" s="112"/>
      <c r="OSD74" s="112"/>
      <c r="OSE74" s="112"/>
      <c r="OSF74" s="112"/>
      <c r="OSG74" s="112"/>
      <c r="OSH74" s="112"/>
      <c r="OSI74" s="112"/>
      <c r="OSJ74" s="112"/>
      <c r="OSK74" s="112"/>
      <c r="OSL74" s="112"/>
      <c r="OSM74" s="112"/>
      <c r="OSN74" s="112"/>
      <c r="OSO74" s="112"/>
      <c r="OSP74" s="112"/>
      <c r="OSQ74" s="112"/>
      <c r="OSR74" s="112"/>
      <c r="OSS74" s="112"/>
      <c r="OST74" s="112"/>
      <c r="OSU74" s="112"/>
      <c r="OSV74" s="112"/>
      <c r="OSW74" s="112"/>
      <c r="OSX74" s="112"/>
      <c r="OSY74" s="112"/>
      <c r="OSZ74" s="112"/>
      <c r="OTA74" s="112"/>
      <c r="OTB74" s="112"/>
      <c r="OTC74" s="112"/>
      <c r="OTD74" s="112"/>
      <c r="OTE74" s="112"/>
      <c r="OTF74" s="112"/>
      <c r="OTG74" s="112"/>
      <c r="OTH74" s="112"/>
      <c r="OTI74" s="112"/>
      <c r="OTJ74" s="112"/>
      <c r="OTK74" s="112"/>
      <c r="OTL74" s="112"/>
      <c r="OTM74" s="112"/>
      <c r="OTN74" s="112"/>
      <c r="OTO74" s="112"/>
      <c r="OTP74" s="112"/>
      <c r="OTQ74" s="112"/>
      <c r="OTR74" s="112"/>
      <c r="OTS74" s="112"/>
      <c r="OTT74" s="112"/>
      <c r="OTU74" s="112"/>
      <c r="OTV74" s="112"/>
      <c r="OTW74" s="112"/>
      <c r="OTX74" s="112"/>
      <c r="OTY74" s="112"/>
      <c r="OTZ74" s="112"/>
      <c r="OUA74" s="112"/>
      <c r="OUB74" s="112"/>
      <c r="OUC74" s="112"/>
      <c r="OUD74" s="112"/>
      <c r="OUE74" s="112"/>
      <c r="OUF74" s="112"/>
      <c r="OUG74" s="112"/>
      <c r="OUH74" s="112"/>
      <c r="OUI74" s="112"/>
      <c r="OUJ74" s="112"/>
      <c r="OUK74" s="112"/>
      <c r="OUL74" s="112"/>
      <c r="OUM74" s="112"/>
      <c r="OUN74" s="112"/>
      <c r="OUO74" s="112"/>
      <c r="OUP74" s="112"/>
      <c r="OUQ74" s="112"/>
      <c r="OUR74" s="112"/>
      <c r="OUS74" s="112"/>
      <c r="OUT74" s="112"/>
      <c r="OUU74" s="112"/>
      <c r="OUV74" s="112"/>
      <c r="OUW74" s="112"/>
      <c r="OUX74" s="112"/>
      <c r="OUY74" s="112"/>
      <c r="OUZ74" s="112"/>
      <c r="OVA74" s="112"/>
      <c r="OVB74" s="112"/>
      <c r="OVC74" s="112"/>
      <c r="OVD74" s="112"/>
      <c r="OVE74" s="112"/>
      <c r="OVF74" s="112"/>
      <c r="OVG74" s="112"/>
      <c r="OVH74" s="112"/>
      <c r="OVI74" s="112"/>
      <c r="OVJ74" s="112"/>
      <c r="OVK74" s="112"/>
      <c r="OVL74" s="112"/>
      <c r="OVM74" s="112"/>
      <c r="OVN74" s="112"/>
      <c r="OVO74" s="112"/>
      <c r="OVP74" s="112"/>
      <c r="OVQ74" s="112"/>
      <c r="OVR74" s="112"/>
      <c r="OVS74" s="112"/>
      <c r="OVT74" s="112"/>
      <c r="OVU74" s="112"/>
      <c r="OVV74" s="112"/>
      <c r="OVW74" s="112"/>
      <c r="OVX74" s="112"/>
      <c r="OVY74" s="112"/>
      <c r="OVZ74" s="112"/>
      <c r="OWA74" s="112"/>
      <c r="OWB74" s="112"/>
      <c r="OWC74" s="112"/>
      <c r="OWD74" s="112"/>
      <c r="OWE74" s="112"/>
      <c r="OWF74" s="112"/>
      <c r="OWG74" s="112"/>
      <c r="OWH74" s="112"/>
      <c r="OWI74" s="112"/>
      <c r="OWJ74" s="112"/>
      <c r="OWK74" s="112"/>
      <c r="OWL74" s="112"/>
      <c r="OWM74" s="112"/>
      <c r="OWN74" s="112"/>
      <c r="OWO74" s="112"/>
      <c r="OWP74" s="112"/>
      <c r="OWQ74" s="112"/>
      <c r="OWR74" s="112"/>
      <c r="OWS74" s="112"/>
      <c r="OWT74" s="112"/>
      <c r="OWU74" s="112"/>
      <c r="OWV74" s="112"/>
      <c r="OWW74" s="112"/>
      <c r="OWX74" s="112"/>
      <c r="OWY74" s="112"/>
      <c r="OWZ74" s="112"/>
      <c r="OXA74" s="112"/>
      <c r="OXB74" s="112"/>
      <c r="OXC74" s="112"/>
      <c r="OXD74" s="112"/>
      <c r="OXE74" s="112"/>
      <c r="OXF74" s="112"/>
      <c r="OXG74" s="112"/>
      <c r="OXH74" s="112"/>
      <c r="OXI74" s="112"/>
      <c r="OXJ74" s="112"/>
      <c r="OXK74" s="112"/>
      <c r="OXL74" s="112"/>
      <c r="OXM74" s="112"/>
      <c r="OXN74" s="112"/>
      <c r="OXO74" s="112"/>
      <c r="OXP74" s="112"/>
      <c r="OXQ74" s="112"/>
      <c r="OXR74" s="112"/>
      <c r="OXS74" s="112"/>
      <c r="OXT74" s="112"/>
      <c r="OXU74" s="112"/>
      <c r="OXV74" s="112"/>
      <c r="OXW74" s="112"/>
      <c r="OXX74" s="112"/>
      <c r="OXY74" s="112"/>
      <c r="OXZ74" s="112"/>
      <c r="OYA74" s="112"/>
      <c r="OYB74" s="112"/>
      <c r="OYC74" s="112"/>
      <c r="OYD74" s="112"/>
      <c r="OYE74" s="112"/>
      <c r="OYF74" s="112"/>
      <c r="OYG74" s="112"/>
      <c r="OYH74" s="112"/>
      <c r="OYI74" s="112"/>
      <c r="OYJ74" s="112"/>
      <c r="OYK74" s="112"/>
      <c r="OYL74" s="112"/>
      <c r="OYM74" s="112"/>
      <c r="OYN74" s="112"/>
      <c r="OYO74" s="112"/>
      <c r="OYP74" s="112"/>
      <c r="OYQ74" s="112"/>
      <c r="OYR74" s="112"/>
      <c r="OYS74" s="112"/>
      <c r="OYT74" s="112"/>
      <c r="OYU74" s="112"/>
      <c r="OYV74" s="112"/>
      <c r="OYW74" s="112"/>
      <c r="OYX74" s="112"/>
      <c r="OYY74" s="112"/>
      <c r="OYZ74" s="112"/>
      <c r="OZA74" s="112"/>
      <c r="OZB74" s="112"/>
      <c r="OZC74" s="112"/>
      <c r="OZD74" s="112"/>
      <c r="OZE74" s="112"/>
      <c r="OZF74" s="112"/>
      <c r="OZG74" s="112"/>
      <c r="OZH74" s="112"/>
      <c r="OZI74" s="112"/>
      <c r="OZJ74" s="112"/>
      <c r="OZK74" s="112"/>
      <c r="OZL74" s="112"/>
      <c r="OZM74" s="112"/>
      <c r="OZN74" s="112"/>
      <c r="OZO74" s="112"/>
      <c r="OZP74" s="112"/>
      <c r="OZQ74" s="112"/>
      <c r="OZR74" s="112"/>
      <c r="OZS74" s="112"/>
      <c r="OZT74" s="112"/>
      <c r="OZU74" s="112"/>
      <c r="OZV74" s="112"/>
      <c r="OZW74" s="112"/>
      <c r="OZX74" s="112"/>
      <c r="OZY74" s="112"/>
      <c r="OZZ74" s="112"/>
      <c r="PAA74" s="112"/>
      <c r="PAB74" s="112"/>
      <c r="PAC74" s="112"/>
      <c r="PAD74" s="112"/>
      <c r="PAE74" s="112"/>
      <c r="PAF74" s="112"/>
      <c r="PAG74" s="112"/>
      <c r="PAH74" s="112"/>
      <c r="PAI74" s="112"/>
      <c r="PAJ74" s="112"/>
      <c r="PAK74" s="112"/>
      <c r="PAL74" s="112"/>
      <c r="PAM74" s="112"/>
      <c r="PAN74" s="112"/>
      <c r="PAO74" s="112"/>
      <c r="PAP74" s="112"/>
      <c r="PAQ74" s="112"/>
      <c r="PAR74" s="112"/>
      <c r="PAS74" s="112"/>
      <c r="PAT74" s="112"/>
      <c r="PAU74" s="112"/>
      <c r="PAV74" s="112"/>
      <c r="PAW74" s="112"/>
      <c r="PAX74" s="112"/>
      <c r="PAY74" s="112"/>
      <c r="PAZ74" s="112"/>
      <c r="PBA74" s="112"/>
      <c r="PBB74" s="112"/>
      <c r="PBC74" s="112"/>
      <c r="PBD74" s="112"/>
      <c r="PBE74" s="112"/>
      <c r="PBF74" s="112"/>
      <c r="PBG74" s="112"/>
      <c r="PBH74" s="112"/>
      <c r="PBI74" s="112"/>
      <c r="PBJ74" s="112"/>
      <c r="PBK74" s="112"/>
      <c r="PBL74" s="112"/>
      <c r="PBM74" s="112"/>
      <c r="PBN74" s="112"/>
      <c r="PBO74" s="112"/>
      <c r="PBP74" s="112"/>
      <c r="PBQ74" s="112"/>
      <c r="PBR74" s="112"/>
      <c r="PBS74" s="112"/>
      <c r="PBT74" s="112"/>
      <c r="PBU74" s="112"/>
      <c r="PBV74" s="112"/>
      <c r="PBW74" s="112"/>
      <c r="PBX74" s="112"/>
      <c r="PBY74" s="112"/>
      <c r="PBZ74" s="112"/>
      <c r="PCA74" s="112"/>
      <c r="PCB74" s="112"/>
      <c r="PCC74" s="112"/>
      <c r="PCD74" s="112"/>
      <c r="PCE74" s="112"/>
      <c r="PCF74" s="112"/>
      <c r="PCG74" s="112"/>
      <c r="PCH74" s="112"/>
      <c r="PCI74" s="112"/>
      <c r="PCJ74" s="112"/>
      <c r="PCK74" s="112"/>
      <c r="PCL74" s="112"/>
      <c r="PCM74" s="112"/>
      <c r="PCN74" s="112"/>
      <c r="PCO74" s="112"/>
      <c r="PCP74" s="112"/>
      <c r="PCQ74" s="112"/>
      <c r="PCR74" s="112"/>
      <c r="PCS74" s="112"/>
      <c r="PCT74" s="112"/>
      <c r="PCU74" s="112"/>
      <c r="PCV74" s="112"/>
      <c r="PCW74" s="112"/>
      <c r="PCX74" s="112"/>
      <c r="PCY74" s="112"/>
      <c r="PCZ74" s="112"/>
      <c r="PDA74" s="112"/>
      <c r="PDB74" s="112"/>
      <c r="PDC74" s="112"/>
      <c r="PDD74" s="112"/>
      <c r="PDE74" s="112"/>
      <c r="PDF74" s="112"/>
      <c r="PDG74" s="112"/>
      <c r="PDH74" s="112"/>
      <c r="PDI74" s="112"/>
      <c r="PDJ74" s="112"/>
      <c r="PDK74" s="112"/>
      <c r="PDL74" s="112"/>
      <c r="PDM74" s="112"/>
      <c r="PDN74" s="112"/>
      <c r="PDO74" s="112"/>
      <c r="PDP74" s="112"/>
      <c r="PDQ74" s="112"/>
      <c r="PDR74" s="112"/>
      <c r="PDS74" s="112"/>
      <c r="PDT74" s="112"/>
      <c r="PDU74" s="112"/>
      <c r="PDV74" s="112"/>
      <c r="PDW74" s="112"/>
      <c r="PDX74" s="112"/>
      <c r="PDY74" s="112"/>
      <c r="PDZ74" s="112"/>
      <c r="PEA74" s="112"/>
      <c r="PEB74" s="112"/>
      <c r="PEC74" s="112"/>
      <c r="PED74" s="112"/>
      <c r="PEE74" s="112"/>
      <c r="PEF74" s="112"/>
      <c r="PEG74" s="112"/>
      <c r="PEH74" s="112"/>
      <c r="PEI74" s="112"/>
      <c r="PEJ74" s="112"/>
      <c r="PEK74" s="112"/>
      <c r="PEL74" s="112"/>
      <c r="PEM74" s="112"/>
      <c r="PEN74" s="112"/>
      <c r="PEO74" s="112"/>
      <c r="PEP74" s="112"/>
      <c r="PEQ74" s="112"/>
      <c r="PER74" s="112"/>
      <c r="PES74" s="112"/>
      <c r="PET74" s="112"/>
      <c r="PEU74" s="112"/>
      <c r="PEV74" s="112"/>
      <c r="PEW74" s="112"/>
      <c r="PEX74" s="112"/>
      <c r="PEY74" s="112"/>
      <c r="PEZ74" s="112"/>
      <c r="PFA74" s="112"/>
      <c r="PFB74" s="112"/>
      <c r="PFC74" s="112"/>
      <c r="PFD74" s="112"/>
      <c r="PFE74" s="112"/>
      <c r="PFF74" s="112"/>
      <c r="PFG74" s="112"/>
      <c r="PFH74" s="112"/>
      <c r="PFI74" s="112"/>
      <c r="PFJ74" s="112"/>
      <c r="PFK74" s="112"/>
      <c r="PFL74" s="112"/>
      <c r="PFM74" s="112"/>
      <c r="PFN74" s="112"/>
      <c r="PFO74" s="112"/>
      <c r="PFP74" s="112"/>
      <c r="PFQ74" s="112"/>
      <c r="PFR74" s="112"/>
      <c r="PFS74" s="112"/>
      <c r="PFT74" s="112"/>
      <c r="PFU74" s="112"/>
      <c r="PFV74" s="112"/>
      <c r="PFW74" s="112"/>
      <c r="PFX74" s="112"/>
      <c r="PFY74" s="112"/>
      <c r="PFZ74" s="112"/>
      <c r="PGA74" s="112"/>
      <c r="PGB74" s="112"/>
      <c r="PGC74" s="112"/>
      <c r="PGD74" s="112"/>
      <c r="PGE74" s="112"/>
      <c r="PGF74" s="112"/>
      <c r="PGG74" s="112"/>
      <c r="PGH74" s="112"/>
      <c r="PGI74" s="112"/>
      <c r="PGJ74" s="112"/>
      <c r="PGK74" s="112"/>
      <c r="PGL74" s="112"/>
      <c r="PGM74" s="112"/>
      <c r="PGN74" s="112"/>
      <c r="PGO74" s="112"/>
      <c r="PGP74" s="112"/>
      <c r="PGQ74" s="112"/>
      <c r="PGR74" s="112"/>
      <c r="PGS74" s="112"/>
      <c r="PGT74" s="112"/>
      <c r="PGU74" s="112"/>
      <c r="PGV74" s="112"/>
      <c r="PGW74" s="112"/>
      <c r="PGX74" s="112"/>
      <c r="PGY74" s="112"/>
      <c r="PGZ74" s="112"/>
      <c r="PHA74" s="112"/>
      <c r="PHB74" s="112"/>
      <c r="PHC74" s="112"/>
      <c r="PHD74" s="112"/>
      <c r="PHE74" s="112"/>
      <c r="PHF74" s="112"/>
      <c r="PHG74" s="112"/>
      <c r="PHH74" s="112"/>
      <c r="PHI74" s="112"/>
      <c r="PHJ74" s="112"/>
      <c r="PHK74" s="112"/>
      <c r="PHL74" s="112"/>
      <c r="PHM74" s="112"/>
      <c r="PHN74" s="112"/>
      <c r="PHO74" s="112"/>
      <c r="PHP74" s="112"/>
      <c r="PHQ74" s="112"/>
      <c r="PHR74" s="112"/>
      <c r="PHS74" s="112"/>
      <c r="PHT74" s="112"/>
      <c r="PHU74" s="112"/>
      <c r="PHV74" s="112"/>
      <c r="PHW74" s="112"/>
      <c r="PHX74" s="112"/>
      <c r="PHY74" s="112"/>
      <c r="PHZ74" s="112"/>
      <c r="PIA74" s="112"/>
      <c r="PIB74" s="112"/>
      <c r="PIC74" s="112"/>
      <c r="PID74" s="112"/>
      <c r="PIE74" s="112"/>
      <c r="PIF74" s="112"/>
      <c r="PIG74" s="112"/>
      <c r="PIH74" s="112"/>
      <c r="PII74" s="112"/>
      <c r="PIJ74" s="112"/>
      <c r="PIK74" s="112"/>
      <c r="PIL74" s="112"/>
      <c r="PIM74" s="112"/>
      <c r="PIN74" s="112"/>
      <c r="PIO74" s="112"/>
      <c r="PIP74" s="112"/>
      <c r="PIQ74" s="112"/>
      <c r="PIR74" s="112"/>
      <c r="PIS74" s="112"/>
      <c r="PIT74" s="112"/>
      <c r="PIU74" s="112"/>
      <c r="PIV74" s="112"/>
      <c r="PIW74" s="112"/>
      <c r="PIX74" s="112"/>
      <c r="PIY74" s="112"/>
      <c r="PIZ74" s="112"/>
      <c r="PJA74" s="112"/>
      <c r="PJB74" s="112"/>
      <c r="PJC74" s="112"/>
      <c r="PJD74" s="112"/>
      <c r="PJE74" s="112"/>
      <c r="PJF74" s="112"/>
      <c r="PJG74" s="112"/>
      <c r="PJH74" s="112"/>
      <c r="PJI74" s="112"/>
      <c r="PJJ74" s="112"/>
      <c r="PJK74" s="112"/>
      <c r="PJL74" s="112"/>
      <c r="PJM74" s="112"/>
      <c r="PJN74" s="112"/>
      <c r="PJO74" s="112"/>
      <c r="PJP74" s="112"/>
      <c r="PJQ74" s="112"/>
      <c r="PJR74" s="112"/>
      <c r="PJS74" s="112"/>
      <c r="PJT74" s="112"/>
      <c r="PJU74" s="112"/>
      <c r="PJV74" s="112"/>
      <c r="PJW74" s="112"/>
      <c r="PJX74" s="112"/>
      <c r="PJY74" s="112"/>
      <c r="PJZ74" s="112"/>
      <c r="PKA74" s="112"/>
      <c r="PKB74" s="112"/>
      <c r="PKC74" s="112"/>
      <c r="PKD74" s="112"/>
      <c r="PKE74" s="112"/>
      <c r="PKF74" s="112"/>
      <c r="PKG74" s="112"/>
      <c r="PKH74" s="112"/>
      <c r="PKI74" s="112"/>
      <c r="PKJ74" s="112"/>
      <c r="PKK74" s="112"/>
      <c r="PKL74" s="112"/>
      <c r="PKM74" s="112"/>
      <c r="PKN74" s="112"/>
      <c r="PKO74" s="112"/>
      <c r="PKP74" s="112"/>
      <c r="PKQ74" s="112"/>
      <c r="PKR74" s="112"/>
      <c r="PKS74" s="112"/>
      <c r="PKT74" s="112"/>
      <c r="PKU74" s="112"/>
      <c r="PKV74" s="112"/>
      <c r="PKW74" s="112"/>
      <c r="PKX74" s="112"/>
      <c r="PKY74" s="112"/>
      <c r="PKZ74" s="112"/>
      <c r="PLA74" s="112"/>
      <c r="PLB74" s="112"/>
      <c r="PLC74" s="112"/>
      <c r="PLD74" s="112"/>
      <c r="PLE74" s="112"/>
      <c r="PLF74" s="112"/>
      <c r="PLG74" s="112"/>
      <c r="PLH74" s="112"/>
      <c r="PLI74" s="112"/>
      <c r="PLJ74" s="112"/>
      <c r="PLK74" s="112"/>
      <c r="PLL74" s="112"/>
      <c r="PLM74" s="112"/>
      <c r="PLN74" s="112"/>
      <c r="PLO74" s="112"/>
      <c r="PLP74" s="112"/>
      <c r="PLQ74" s="112"/>
      <c r="PLR74" s="112"/>
      <c r="PLS74" s="112"/>
      <c r="PLT74" s="112"/>
      <c r="PLU74" s="112"/>
      <c r="PLV74" s="112"/>
      <c r="PLW74" s="112"/>
      <c r="PLX74" s="112"/>
      <c r="PLY74" s="112"/>
      <c r="PLZ74" s="112"/>
      <c r="PMA74" s="112"/>
      <c r="PMB74" s="112"/>
      <c r="PMC74" s="112"/>
      <c r="PMD74" s="112"/>
      <c r="PME74" s="112"/>
      <c r="PMF74" s="112"/>
      <c r="PMG74" s="112"/>
      <c r="PMH74" s="112"/>
      <c r="PMI74" s="112"/>
      <c r="PMJ74" s="112"/>
      <c r="PMK74" s="112"/>
      <c r="PML74" s="112"/>
      <c r="PMM74" s="112"/>
      <c r="PMN74" s="112"/>
      <c r="PMO74" s="112"/>
      <c r="PMP74" s="112"/>
      <c r="PMQ74" s="112"/>
      <c r="PMR74" s="112"/>
      <c r="PMS74" s="112"/>
      <c r="PMT74" s="112"/>
      <c r="PMU74" s="112"/>
      <c r="PMV74" s="112"/>
      <c r="PMW74" s="112"/>
      <c r="PMX74" s="112"/>
      <c r="PMY74" s="112"/>
      <c r="PMZ74" s="112"/>
      <c r="PNA74" s="112"/>
      <c r="PNB74" s="112"/>
      <c r="PNC74" s="112"/>
      <c r="PND74" s="112"/>
      <c r="PNE74" s="112"/>
      <c r="PNF74" s="112"/>
      <c r="PNG74" s="112"/>
      <c r="PNH74" s="112"/>
      <c r="PNI74" s="112"/>
      <c r="PNJ74" s="112"/>
      <c r="PNK74" s="112"/>
      <c r="PNL74" s="112"/>
      <c r="PNM74" s="112"/>
      <c r="PNN74" s="112"/>
      <c r="PNO74" s="112"/>
      <c r="PNP74" s="112"/>
      <c r="PNQ74" s="112"/>
      <c r="PNR74" s="112"/>
      <c r="PNS74" s="112"/>
      <c r="PNT74" s="112"/>
      <c r="PNU74" s="112"/>
      <c r="PNV74" s="112"/>
      <c r="PNW74" s="112"/>
      <c r="PNX74" s="112"/>
      <c r="PNY74" s="112"/>
      <c r="PNZ74" s="112"/>
      <c r="POA74" s="112"/>
      <c r="POB74" s="112"/>
      <c r="POC74" s="112"/>
      <c r="POD74" s="112"/>
      <c r="POE74" s="112"/>
      <c r="POF74" s="112"/>
      <c r="POG74" s="112"/>
      <c r="POH74" s="112"/>
      <c r="POI74" s="112"/>
      <c r="POJ74" s="112"/>
      <c r="POK74" s="112"/>
      <c r="POL74" s="112"/>
      <c r="POM74" s="112"/>
      <c r="PON74" s="112"/>
      <c r="POO74" s="112"/>
      <c r="POP74" s="112"/>
      <c r="POQ74" s="112"/>
      <c r="POR74" s="112"/>
      <c r="POS74" s="112"/>
      <c r="POT74" s="112"/>
      <c r="POU74" s="112"/>
      <c r="POV74" s="112"/>
      <c r="POW74" s="112"/>
      <c r="POX74" s="112"/>
      <c r="POY74" s="112"/>
      <c r="POZ74" s="112"/>
      <c r="PPA74" s="112"/>
      <c r="PPB74" s="112"/>
      <c r="PPC74" s="112"/>
      <c r="PPD74" s="112"/>
      <c r="PPE74" s="112"/>
      <c r="PPF74" s="112"/>
      <c r="PPG74" s="112"/>
      <c r="PPH74" s="112"/>
      <c r="PPI74" s="112"/>
      <c r="PPJ74" s="112"/>
      <c r="PPK74" s="112"/>
      <c r="PPL74" s="112"/>
      <c r="PPM74" s="112"/>
      <c r="PPN74" s="112"/>
      <c r="PPO74" s="112"/>
      <c r="PPP74" s="112"/>
      <c r="PPQ74" s="112"/>
      <c r="PPR74" s="112"/>
      <c r="PPS74" s="112"/>
      <c r="PPT74" s="112"/>
      <c r="PPU74" s="112"/>
      <c r="PPV74" s="112"/>
      <c r="PPW74" s="112"/>
      <c r="PPX74" s="112"/>
      <c r="PPY74" s="112"/>
      <c r="PPZ74" s="112"/>
      <c r="PQA74" s="112"/>
      <c r="PQB74" s="112"/>
      <c r="PQC74" s="112"/>
      <c r="PQD74" s="112"/>
      <c r="PQE74" s="112"/>
      <c r="PQF74" s="112"/>
      <c r="PQG74" s="112"/>
      <c r="PQH74" s="112"/>
      <c r="PQI74" s="112"/>
      <c r="PQJ74" s="112"/>
      <c r="PQK74" s="112"/>
      <c r="PQL74" s="112"/>
      <c r="PQM74" s="112"/>
      <c r="PQN74" s="112"/>
      <c r="PQO74" s="112"/>
      <c r="PQP74" s="112"/>
      <c r="PQQ74" s="112"/>
      <c r="PQR74" s="112"/>
      <c r="PQS74" s="112"/>
      <c r="PQT74" s="112"/>
      <c r="PQU74" s="112"/>
      <c r="PQV74" s="112"/>
      <c r="PQW74" s="112"/>
      <c r="PQX74" s="112"/>
      <c r="PQY74" s="112"/>
      <c r="PQZ74" s="112"/>
      <c r="PRA74" s="112"/>
      <c r="PRB74" s="112"/>
      <c r="PRC74" s="112"/>
      <c r="PRD74" s="112"/>
      <c r="PRE74" s="112"/>
      <c r="PRF74" s="112"/>
      <c r="PRG74" s="112"/>
      <c r="PRH74" s="112"/>
      <c r="PRI74" s="112"/>
      <c r="PRJ74" s="112"/>
      <c r="PRK74" s="112"/>
      <c r="PRL74" s="112"/>
      <c r="PRM74" s="112"/>
      <c r="PRN74" s="112"/>
      <c r="PRO74" s="112"/>
      <c r="PRP74" s="112"/>
      <c r="PRQ74" s="112"/>
      <c r="PRR74" s="112"/>
      <c r="PRS74" s="112"/>
      <c r="PRT74" s="112"/>
      <c r="PRU74" s="112"/>
      <c r="PRV74" s="112"/>
      <c r="PRW74" s="112"/>
      <c r="PRX74" s="112"/>
      <c r="PRY74" s="112"/>
      <c r="PRZ74" s="112"/>
      <c r="PSA74" s="112"/>
      <c r="PSB74" s="112"/>
      <c r="PSC74" s="112"/>
      <c r="PSD74" s="112"/>
      <c r="PSE74" s="112"/>
      <c r="PSF74" s="112"/>
      <c r="PSG74" s="112"/>
      <c r="PSH74" s="112"/>
      <c r="PSI74" s="112"/>
      <c r="PSJ74" s="112"/>
      <c r="PSK74" s="112"/>
      <c r="PSL74" s="112"/>
      <c r="PSM74" s="112"/>
      <c r="PSN74" s="112"/>
      <c r="PSO74" s="112"/>
      <c r="PSP74" s="112"/>
      <c r="PSQ74" s="112"/>
      <c r="PSR74" s="112"/>
      <c r="PSS74" s="112"/>
      <c r="PST74" s="112"/>
      <c r="PSU74" s="112"/>
      <c r="PSV74" s="112"/>
      <c r="PSW74" s="112"/>
      <c r="PSX74" s="112"/>
      <c r="PSY74" s="112"/>
      <c r="PSZ74" s="112"/>
      <c r="PTA74" s="112"/>
      <c r="PTB74" s="112"/>
      <c r="PTC74" s="112"/>
      <c r="PTD74" s="112"/>
      <c r="PTE74" s="112"/>
      <c r="PTF74" s="112"/>
      <c r="PTG74" s="112"/>
      <c r="PTH74" s="112"/>
      <c r="PTI74" s="112"/>
      <c r="PTJ74" s="112"/>
      <c r="PTK74" s="112"/>
      <c r="PTL74" s="112"/>
      <c r="PTM74" s="112"/>
      <c r="PTN74" s="112"/>
      <c r="PTO74" s="112"/>
      <c r="PTP74" s="112"/>
      <c r="PTQ74" s="112"/>
      <c r="PTR74" s="112"/>
      <c r="PTS74" s="112"/>
      <c r="PTT74" s="112"/>
      <c r="PTU74" s="112"/>
      <c r="PTV74" s="112"/>
      <c r="PTW74" s="112"/>
      <c r="PTX74" s="112"/>
      <c r="PTY74" s="112"/>
      <c r="PTZ74" s="112"/>
      <c r="PUA74" s="112"/>
      <c r="PUB74" s="112"/>
      <c r="PUC74" s="112"/>
      <c r="PUD74" s="112"/>
      <c r="PUE74" s="112"/>
      <c r="PUF74" s="112"/>
      <c r="PUG74" s="112"/>
      <c r="PUH74" s="112"/>
      <c r="PUI74" s="112"/>
      <c r="PUJ74" s="112"/>
      <c r="PUK74" s="112"/>
      <c r="PUL74" s="112"/>
      <c r="PUM74" s="112"/>
      <c r="PUN74" s="112"/>
      <c r="PUO74" s="112"/>
      <c r="PUP74" s="112"/>
      <c r="PUQ74" s="112"/>
      <c r="PUR74" s="112"/>
      <c r="PUS74" s="112"/>
      <c r="PUT74" s="112"/>
      <c r="PUU74" s="112"/>
      <c r="PUV74" s="112"/>
      <c r="PUW74" s="112"/>
      <c r="PUX74" s="112"/>
      <c r="PUY74" s="112"/>
      <c r="PUZ74" s="112"/>
      <c r="PVA74" s="112"/>
      <c r="PVB74" s="112"/>
      <c r="PVC74" s="112"/>
      <c r="PVD74" s="112"/>
      <c r="PVE74" s="112"/>
      <c r="PVF74" s="112"/>
      <c r="PVG74" s="112"/>
      <c r="PVH74" s="112"/>
      <c r="PVI74" s="112"/>
      <c r="PVJ74" s="112"/>
      <c r="PVK74" s="112"/>
      <c r="PVL74" s="112"/>
      <c r="PVM74" s="112"/>
      <c r="PVN74" s="112"/>
      <c r="PVO74" s="112"/>
      <c r="PVP74" s="112"/>
      <c r="PVQ74" s="112"/>
      <c r="PVR74" s="112"/>
      <c r="PVS74" s="112"/>
      <c r="PVT74" s="112"/>
      <c r="PVU74" s="112"/>
      <c r="PVV74" s="112"/>
      <c r="PVW74" s="112"/>
      <c r="PVX74" s="112"/>
      <c r="PVY74" s="112"/>
      <c r="PVZ74" s="112"/>
      <c r="PWA74" s="112"/>
      <c r="PWB74" s="112"/>
      <c r="PWC74" s="112"/>
      <c r="PWD74" s="112"/>
      <c r="PWE74" s="112"/>
      <c r="PWF74" s="112"/>
      <c r="PWG74" s="112"/>
      <c r="PWH74" s="112"/>
      <c r="PWI74" s="112"/>
      <c r="PWJ74" s="112"/>
      <c r="PWK74" s="112"/>
      <c r="PWL74" s="112"/>
      <c r="PWM74" s="112"/>
      <c r="PWN74" s="112"/>
      <c r="PWO74" s="112"/>
      <c r="PWP74" s="112"/>
      <c r="PWQ74" s="112"/>
      <c r="PWR74" s="112"/>
      <c r="PWS74" s="112"/>
      <c r="PWT74" s="112"/>
      <c r="PWU74" s="112"/>
      <c r="PWV74" s="112"/>
      <c r="PWW74" s="112"/>
      <c r="PWX74" s="112"/>
      <c r="PWY74" s="112"/>
      <c r="PWZ74" s="112"/>
      <c r="PXA74" s="112"/>
      <c r="PXB74" s="112"/>
      <c r="PXC74" s="112"/>
      <c r="PXD74" s="112"/>
      <c r="PXE74" s="112"/>
      <c r="PXF74" s="112"/>
      <c r="PXG74" s="112"/>
      <c r="PXH74" s="112"/>
      <c r="PXI74" s="112"/>
      <c r="PXJ74" s="112"/>
      <c r="PXK74" s="112"/>
      <c r="PXL74" s="112"/>
      <c r="PXM74" s="112"/>
      <c r="PXN74" s="112"/>
      <c r="PXO74" s="112"/>
      <c r="PXP74" s="112"/>
      <c r="PXQ74" s="112"/>
      <c r="PXR74" s="112"/>
      <c r="PXS74" s="112"/>
      <c r="PXT74" s="112"/>
      <c r="PXU74" s="112"/>
      <c r="PXV74" s="112"/>
      <c r="PXW74" s="112"/>
      <c r="PXX74" s="112"/>
      <c r="PXY74" s="112"/>
      <c r="PXZ74" s="112"/>
      <c r="PYA74" s="112"/>
      <c r="PYB74" s="112"/>
      <c r="PYC74" s="112"/>
      <c r="PYD74" s="112"/>
      <c r="PYE74" s="112"/>
      <c r="PYF74" s="112"/>
      <c r="PYG74" s="112"/>
      <c r="PYH74" s="112"/>
      <c r="PYI74" s="112"/>
      <c r="PYJ74" s="112"/>
      <c r="PYK74" s="112"/>
      <c r="PYL74" s="112"/>
      <c r="PYM74" s="112"/>
      <c r="PYN74" s="112"/>
      <c r="PYO74" s="112"/>
      <c r="PYP74" s="112"/>
      <c r="PYQ74" s="112"/>
      <c r="PYR74" s="112"/>
      <c r="PYS74" s="112"/>
      <c r="PYT74" s="112"/>
      <c r="PYU74" s="112"/>
      <c r="PYV74" s="112"/>
      <c r="PYW74" s="112"/>
      <c r="PYX74" s="112"/>
      <c r="PYY74" s="112"/>
      <c r="PYZ74" s="112"/>
      <c r="PZA74" s="112"/>
      <c r="PZB74" s="112"/>
      <c r="PZC74" s="112"/>
      <c r="PZD74" s="112"/>
      <c r="PZE74" s="112"/>
      <c r="PZF74" s="112"/>
      <c r="PZG74" s="112"/>
      <c r="PZH74" s="112"/>
      <c r="PZI74" s="112"/>
      <c r="PZJ74" s="112"/>
      <c r="PZK74" s="112"/>
      <c r="PZL74" s="112"/>
      <c r="PZM74" s="112"/>
      <c r="PZN74" s="112"/>
      <c r="PZO74" s="112"/>
      <c r="PZP74" s="112"/>
      <c r="PZQ74" s="112"/>
      <c r="PZR74" s="112"/>
      <c r="PZS74" s="112"/>
      <c r="PZT74" s="112"/>
      <c r="PZU74" s="112"/>
      <c r="PZV74" s="112"/>
      <c r="PZW74" s="112"/>
      <c r="PZX74" s="112"/>
      <c r="PZY74" s="112"/>
      <c r="PZZ74" s="112"/>
      <c r="QAA74" s="112"/>
      <c r="QAB74" s="112"/>
      <c r="QAC74" s="112"/>
      <c r="QAD74" s="112"/>
      <c r="QAE74" s="112"/>
      <c r="QAF74" s="112"/>
      <c r="QAG74" s="112"/>
      <c r="QAH74" s="112"/>
      <c r="QAI74" s="112"/>
      <c r="QAJ74" s="112"/>
      <c r="QAK74" s="112"/>
      <c r="QAL74" s="112"/>
      <c r="QAM74" s="112"/>
      <c r="QAN74" s="112"/>
      <c r="QAO74" s="112"/>
      <c r="QAP74" s="112"/>
      <c r="QAQ74" s="112"/>
      <c r="QAR74" s="112"/>
      <c r="QAS74" s="112"/>
      <c r="QAT74" s="112"/>
      <c r="QAU74" s="112"/>
      <c r="QAV74" s="112"/>
      <c r="QAW74" s="112"/>
      <c r="QAX74" s="112"/>
      <c r="QAY74" s="112"/>
      <c r="QAZ74" s="112"/>
      <c r="QBA74" s="112"/>
      <c r="QBB74" s="112"/>
      <c r="QBC74" s="112"/>
      <c r="QBD74" s="112"/>
      <c r="QBE74" s="112"/>
      <c r="QBF74" s="112"/>
      <c r="QBG74" s="112"/>
      <c r="QBH74" s="112"/>
      <c r="QBI74" s="112"/>
      <c r="QBJ74" s="112"/>
      <c r="QBK74" s="112"/>
      <c r="QBL74" s="112"/>
      <c r="QBM74" s="112"/>
      <c r="QBN74" s="112"/>
      <c r="QBO74" s="112"/>
      <c r="QBP74" s="112"/>
      <c r="QBQ74" s="112"/>
      <c r="QBR74" s="112"/>
      <c r="QBS74" s="112"/>
      <c r="QBT74" s="112"/>
      <c r="QBU74" s="112"/>
      <c r="QBV74" s="112"/>
      <c r="QBW74" s="112"/>
      <c r="QBX74" s="112"/>
      <c r="QBY74" s="112"/>
      <c r="QBZ74" s="112"/>
      <c r="QCA74" s="112"/>
      <c r="QCB74" s="112"/>
      <c r="QCC74" s="112"/>
      <c r="QCD74" s="112"/>
      <c r="QCE74" s="112"/>
      <c r="QCF74" s="112"/>
      <c r="QCG74" s="112"/>
      <c r="QCH74" s="112"/>
      <c r="QCI74" s="112"/>
      <c r="QCJ74" s="112"/>
      <c r="QCK74" s="112"/>
      <c r="QCL74" s="112"/>
      <c r="QCM74" s="112"/>
      <c r="QCN74" s="112"/>
      <c r="QCO74" s="112"/>
      <c r="QCP74" s="112"/>
      <c r="QCQ74" s="112"/>
      <c r="QCR74" s="112"/>
      <c r="QCS74" s="112"/>
      <c r="QCT74" s="112"/>
      <c r="QCU74" s="112"/>
      <c r="QCV74" s="112"/>
      <c r="QCW74" s="112"/>
      <c r="QCX74" s="112"/>
      <c r="QCY74" s="112"/>
      <c r="QCZ74" s="112"/>
      <c r="QDA74" s="112"/>
      <c r="QDB74" s="112"/>
      <c r="QDC74" s="112"/>
      <c r="QDD74" s="112"/>
      <c r="QDE74" s="112"/>
      <c r="QDF74" s="112"/>
      <c r="QDG74" s="112"/>
      <c r="QDH74" s="112"/>
      <c r="QDI74" s="112"/>
      <c r="QDJ74" s="112"/>
      <c r="QDK74" s="112"/>
      <c r="QDL74" s="112"/>
      <c r="QDM74" s="112"/>
      <c r="QDN74" s="112"/>
      <c r="QDO74" s="112"/>
      <c r="QDP74" s="112"/>
      <c r="QDQ74" s="112"/>
      <c r="QDR74" s="112"/>
      <c r="QDS74" s="112"/>
      <c r="QDT74" s="112"/>
      <c r="QDU74" s="112"/>
      <c r="QDV74" s="112"/>
      <c r="QDW74" s="112"/>
      <c r="QDX74" s="112"/>
      <c r="QDY74" s="112"/>
      <c r="QDZ74" s="112"/>
      <c r="QEA74" s="112"/>
      <c r="QEB74" s="112"/>
      <c r="QEC74" s="112"/>
      <c r="QED74" s="112"/>
      <c r="QEE74" s="112"/>
      <c r="QEF74" s="112"/>
      <c r="QEG74" s="112"/>
      <c r="QEH74" s="112"/>
      <c r="QEI74" s="112"/>
      <c r="QEJ74" s="112"/>
      <c r="QEK74" s="112"/>
      <c r="QEL74" s="112"/>
      <c r="QEM74" s="112"/>
      <c r="QEN74" s="112"/>
      <c r="QEO74" s="112"/>
      <c r="QEP74" s="112"/>
      <c r="QEQ74" s="112"/>
      <c r="QER74" s="112"/>
      <c r="QES74" s="112"/>
      <c r="QET74" s="112"/>
      <c r="QEU74" s="112"/>
      <c r="QEV74" s="112"/>
      <c r="QEW74" s="112"/>
      <c r="QEX74" s="112"/>
      <c r="QEY74" s="112"/>
      <c r="QEZ74" s="112"/>
      <c r="QFA74" s="112"/>
      <c r="QFB74" s="112"/>
      <c r="QFC74" s="112"/>
      <c r="QFD74" s="112"/>
      <c r="QFE74" s="112"/>
      <c r="QFF74" s="112"/>
      <c r="QFG74" s="112"/>
      <c r="QFH74" s="112"/>
      <c r="QFI74" s="112"/>
      <c r="QFJ74" s="112"/>
      <c r="QFK74" s="112"/>
      <c r="QFL74" s="112"/>
      <c r="QFM74" s="112"/>
      <c r="QFN74" s="112"/>
      <c r="QFO74" s="112"/>
      <c r="QFP74" s="112"/>
      <c r="QFQ74" s="112"/>
      <c r="QFR74" s="112"/>
      <c r="QFS74" s="112"/>
      <c r="QFT74" s="112"/>
      <c r="QFU74" s="112"/>
      <c r="QFV74" s="112"/>
      <c r="QFW74" s="112"/>
      <c r="QFX74" s="112"/>
      <c r="QFY74" s="112"/>
      <c r="QFZ74" s="112"/>
      <c r="QGA74" s="112"/>
      <c r="QGB74" s="112"/>
      <c r="QGC74" s="112"/>
      <c r="QGD74" s="112"/>
      <c r="QGE74" s="112"/>
      <c r="QGF74" s="112"/>
      <c r="QGG74" s="112"/>
      <c r="QGH74" s="112"/>
      <c r="QGI74" s="112"/>
      <c r="QGJ74" s="112"/>
      <c r="QGK74" s="112"/>
      <c r="QGL74" s="112"/>
      <c r="QGM74" s="112"/>
      <c r="QGN74" s="112"/>
      <c r="QGO74" s="112"/>
      <c r="QGP74" s="112"/>
      <c r="QGQ74" s="112"/>
      <c r="QGR74" s="112"/>
      <c r="QGS74" s="112"/>
      <c r="QGT74" s="112"/>
      <c r="QGU74" s="112"/>
      <c r="QGV74" s="112"/>
      <c r="QGW74" s="112"/>
      <c r="QGX74" s="112"/>
      <c r="QGY74" s="112"/>
      <c r="QGZ74" s="112"/>
      <c r="QHA74" s="112"/>
      <c r="QHB74" s="112"/>
      <c r="QHC74" s="112"/>
      <c r="QHD74" s="112"/>
      <c r="QHE74" s="112"/>
      <c r="QHF74" s="112"/>
      <c r="QHG74" s="112"/>
      <c r="QHH74" s="112"/>
      <c r="QHI74" s="112"/>
      <c r="QHJ74" s="112"/>
      <c r="QHK74" s="112"/>
      <c r="QHL74" s="112"/>
      <c r="QHM74" s="112"/>
      <c r="QHN74" s="112"/>
      <c r="QHO74" s="112"/>
      <c r="QHP74" s="112"/>
      <c r="QHQ74" s="112"/>
      <c r="QHR74" s="112"/>
      <c r="QHS74" s="112"/>
      <c r="QHT74" s="112"/>
      <c r="QHU74" s="112"/>
      <c r="QHV74" s="112"/>
      <c r="QHW74" s="112"/>
      <c r="QHX74" s="112"/>
      <c r="QHY74" s="112"/>
      <c r="QHZ74" s="112"/>
      <c r="QIA74" s="112"/>
      <c r="QIB74" s="112"/>
      <c r="QIC74" s="112"/>
      <c r="QID74" s="112"/>
      <c r="QIE74" s="112"/>
      <c r="QIF74" s="112"/>
      <c r="QIG74" s="112"/>
      <c r="QIH74" s="112"/>
      <c r="QII74" s="112"/>
      <c r="QIJ74" s="112"/>
      <c r="QIK74" s="112"/>
      <c r="QIL74" s="112"/>
      <c r="QIM74" s="112"/>
      <c r="QIN74" s="112"/>
      <c r="QIO74" s="112"/>
      <c r="QIP74" s="112"/>
      <c r="QIQ74" s="112"/>
      <c r="QIR74" s="112"/>
      <c r="QIS74" s="112"/>
      <c r="QIT74" s="112"/>
      <c r="QIU74" s="112"/>
      <c r="QIV74" s="112"/>
      <c r="QIW74" s="112"/>
      <c r="QIX74" s="112"/>
      <c r="QIY74" s="112"/>
      <c r="QIZ74" s="112"/>
      <c r="QJA74" s="112"/>
      <c r="QJB74" s="112"/>
      <c r="QJC74" s="112"/>
      <c r="QJD74" s="112"/>
      <c r="QJE74" s="112"/>
      <c r="QJF74" s="112"/>
      <c r="QJG74" s="112"/>
      <c r="QJH74" s="112"/>
      <c r="QJI74" s="112"/>
      <c r="QJJ74" s="112"/>
      <c r="QJK74" s="112"/>
      <c r="QJL74" s="112"/>
      <c r="QJM74" s="112"/>
      <c r="QJN74" s="112"/>
      <c r="QJO74" s="112"/>
      <c r="QJP74" s="112"/>
      <c r="QJQ74" s="112"/>
      <c r="QJR74" s="112"/>
      <c r="QJS74" s="112"/>
      <c r="QJT74" s="112"/>
      <c r="QJU74" s="112"/>
      <c r="QJV74" s="112"/>
      <c r="QJW74" s="112"/>
      <c r="QJX74" s="112"/>
      <c r="QJY74" s="112"/>
      <c r="QJZ74" s="112"/>
      <c r="QKA74" s="112"/>
      <c r="QKB74" s="112"/>
      <c r="QKC74" s="112"/>
      <c r="QKD74" s="112"/>
      <c r="QKE74" s="112"/>
      <c r="QKF74" s="112"/>
      <c r="QKG74" s="112"/>
      <c r="QKH74" s="112"/>
      <c r="QKI74" s="112"/>
      <c r="QKJ74" s="112"/>
      <c r="QKK74" s="112"/>
      <c r="QKL74" s="112"/>
      <c r="QKM74" s="112"/>
      <c r="QKN74" s="112"/>
      <c r="QKO74" s="112"/>
      <c r="QKP74" s="112"/>
      <c r="QKQ74" s="112"/>
      <c r="QKR74" s="112"/>
      <c r="QKS74" s="112"/>
      <c r="QKT74" s="112"/>
      <c r="QKU74" s="112"/>
      <c r="QKV74" s="112"/>
      <c r="QKW74" s="112"/>
      <c r="QKX74" s="112"/>
      <c r="QKY74" s="112"/>
      <c r="QKZ74" s="112"/>
      <c r="QLA74" s="112"/>
      <c r="QLB74" s="112"/>
      <c r="QLC74" s="112"/>
      <c r="QLD74" s="112"/>
      <c r="QLE74" s="112"/>
      <c r="QLF74" s="112"/>
      <c r="QLG74" s="112"/>
      <c r="QLH74" s="112"/>
      <c r="QLI74" s="112"/>
      <c r="QLJ74" s="112"/>
      <c r="QLK74" s="112"/>
      <c r="QLL74" s="112"/>
      <c r="QLM74" s="112"/>
      <c r="QLN74" s="112"/>
      <c r="QLO74" s="112"/>
      <c r="QLP74" s="112"/>
      <c r="QLQ74" s="112"/>
      <c r="QLR74" s="112"/>
      <c r="QLS74" s="112"/>
      <c r="QLT74" s="112"/>
      <c r="QLU74" s="112"/>
      <c r="QLV74" s="112"/>
      <c r="QLW74" s="112"/>
      <c r="QLX74" s="112"/>
      <c r="QLY74" s="112"/>
      <c r="QLZ74" s="112"/>
      <c r="QMA74" s="112"/>
      <c r="QMB74" s="112"/>
      <c r="QMC74" s="112"/>
      <c r="QMD74" s="112"/>
      <c r="QME74" s="112"/>
      <c r="QMF74" s="112"/>
      <c r="QMG74" s="112"/>
      <c r="QMH74" s="112"/>
      <c r="QMI74" s="112"/>
      <c r="QMJ74" s="112"/>
      <c r="QMK74" s="112"/>
      <c r="QML74" s="112"/>
      <c r="QMM74" s="112"/>
      <c r="QMN74" s="112"/>
      <c r="QMO74" s="112"/>
      <c r="QMP74" s="112"/>
      <c r="QMQ74" s="112"/>
      <c r="QMR74" s="112"/>
      <c r="QMS74" s="112"/>
      <c r="QMT74" s="112"/>
      <c r="QMU74" s="112"/>
      <c r="QMV74" s="112"/>
      <c r="QMW74" s="112"/>
      <c r="QMX74" s="112"/>
      <c r="QMY74" s="112"/>
      <c r="QMZ74" s="112"/>
      <c r="QNA74" s="112"/>
      <c r="QNB74" s="112"/>
      <c r="QNC74" s="112"/>
      <c r="QND74" s="112"/>
      <c r="QNE74" s="112"/>
      <c r="QNF74" s="112"/>
      <c r="QNG74" s="112"/>
      <c r="QNH74" s="112"/>
      <c r="QNI74" s="112"/>
      <c r="QNJ74" s="112"/>
      <c r="QNK74" s="112"/>
      <c r="QNL74" s="112"/>
      <c r="QNM74" s="112"/>
      <c r="QNN74" s="112"/>
      <c r="QNO74" s="112"/>
      <c r="QNP74" s="112"/>
      <c r="QNQ74" s="112"/>
      <c r="QNR74" s="112"/>
      <c r="QNS74" s="112"/>
      <c r="QNT74" s="112"/>
      <c r="QNU74" s="112"/>
      <c r="QNV74" s="112"/>
      <c r="QNW74" s="112"/>
      <c r="QNX74" s="112"/>
      <c r="QNY74" s="112"/>
      <c r="QNZ74" s="112"/>
      <c r="QOA74" s="112"/>
      <c r="QOB74" s="112"/>
      <c r="QOC74" s="112"/>
      <c r="QOD74" s="112"/>
      <c r="QOE74" s="112"/>
      <c r="QOF74" s="112"/>
      <c r="QOG74" s="112"/>
      <c r="QOH74" s="112"/>
      <c r="QOI74" s="112"/>
      <c r="QOJ74" s="112"/>
      <c r="QOK74" s="112"/>
      <c r="QOL74" s="112"/>
      <c r="QOM74" s="112"/>
      <c r="QON74" s="112"/>
      <c r="QOO74" s="112"/>
      <c r="QOP74" s="112"/>
      <c r="QOQ74" s="112"/>
      <c r="QOR74" s="112"/>
      <c r="QOS74" s="112"/>
      <c r="QOT74" s="112"/>
      <c r="QOU74" s="112"/>
      <c r="QOV74" s="112"/>
      <c r="QOW74" s="112"/>
      <c r="QOX74" s="112"/>
      <c r="QOY74" s="112"/>
      <c r="QOZ74" s="112"/>
      <c r="QPA74" s="112"/>
      <c r="QPB74" s="112"/>
      <c r="QPC74" s="112"/>
      <c r="QPD74" s="112"/>
      <c r="QPE74" s="112"/>
      <c r="QPF74" s="112"/>
      <c r="QPG74" s="112"/>
      <c r="QPH74" s="112"/>
      <c r="QPI74" s="112"/>
      <c r="QPJ74" s="112"/>
      <c r="QPK74" s="112"/>
      <c r="QPL74" s="112"/>
      <c r="QPM74" s="112"/>
      <c r="QPN74" s="112"/>
      <c r="QPO74" s="112"/>
      <c r="QPP74" s="112"/>
      <c r="QPQ74" s="112"/>
      <c r="QPR74" s="112"/>
      <c r="QPS74" s="112"/>
      <c r="QPT74" s="112"/>
      <c r="QPU74" s="112"/>
      <c r="QPV74" s="112"/>
      <c r="QPW74" s="112"/>
      <c r="QPX74" s="112"/>
      <c r="QPY74" s="112"/>
      <c r="QPZ74" s="112"/>
      <c r="QQA74" s="112"/>
      <c r="QQB74" s="112"/>
      <c r="QQC74" s="112"/>
      <c r="QQD74" s="112"/>
      <c r="QQE74" s="112"/>
      <c r="QQF74" s="112"/>
      <c r="QQG74" s="112"/>
      <c r="QQH74" s="112"/>
      <c r="QQI74" s="112"/>
      <c r="QQJ74" s="112"/>
      <c r="QQK74" s="112"/>
      <c r="QQL74" s="112"/>
      <c r="QQM74" s="112"/>
      <c r="QQN74" s="112"/>
      <c r="QQO74" s="112"/>
      <c r="QQP74" s="112"/>
      <c r="QQQ74" s="112"/>
      <c r="QQR74" s="112"/>
      <c r="QQS74" s="112"/>
      <c r="QQT74" s="112"/>
      <c r="QQU74" s="112"/>
      <c r="QQV74" s="112"/>
      <c r="QQW74" s="112"/>
      <c r="QQX74" s="112"/>
      <c r="QQY74" s="112"/>
      <c r="QQZ74" s="112"/>
      <c r="QRA74" s="112"/>
      <c r="QRB74" s="112"/>
      <c r="QRC74" s="112"/>
      <c r="QRD74" s="112"/>
      <c r="QRE74" s="112"/>
      <c r="QRF74" s="112"/>
      <c r="QRG74" s="112"/>
      <c r="QRH74" s="112"/>
      <c r="QRI74" s="112"/>
      <c r="QRJ74" s="112"/>
      <c r="QRK74" s="112"/>
      <c r="QRL74" s="112"/>
      <c r="QRM74" s="112"/>
      <c r="QRN74" s="112"/>
      <c r="QRO74" s="112"/>
      <c r="QRP74" s="112"/>
      <c r="QRQ74" s="112"/>
      <c r="QRR74" s="112"/>
      <c r="QRS74" s="112"/>
      <c r="QRT74" s="112"/>
      <c r="QRU74" s="112"/>
      <c r="QRV74" s="112"/>
      <c r="QRW74" s="112"/>
      <c r="QRX74" s="112"/>
      <c r="QRY74" s="112"/>
      <c r="QRZ74" s="112"/>
      <c r="QSA74" s="112"/>
      <c r="QSB74" s="112"/>
      <c r="QSC74" s="112"/>
      <c r="QSD74" s="112"/>
      <c r="QSE74" s="112"/>
      <c r="QSF74" s="112"/>
      <c r="QSG74" s="112"/>
      <c r="QSH74" s="112"/>
      <c r="QSI74" s="112"/>
      <c r="QSJ74" s="112"/>
      <c r="QSK74" s="112"/>
      <c r="QSL74" s="112"/>
      <c r="QSM74" s="112"/>
      <c r="QSN74" s="112"/>
      <c r="QSO74" s="112"/>
      <c r="QSP74" s="112"/>
      <c r="QSQ74" s="112"/>
      <c r="QSR74" s="112"/>
      <c r="QSS74" s="112"/>
      <c r="QST74" s="112"/>
      <c r="QSU74" s="112"/>
      <c r="QSV74" s="112"/>
      <c r="QSW74" s="112"/>
      <c r="QSX74" s="112"/>
      <c r="QSY74" s="112"/>
      <c r="QSZ74" s="112"/>
      <c r="QTA74" s="112"/>
      <c r="QTB74" s="112"/>
      <c r="QTC74" s="112"/>
      <c r="QTD74" s="112"/>
      <c r="QTE74" s="112"/>
      <c r="QTF74" s="112"/>
      <c r="QTG74" s="112"/>
      <c r="QTH74" s="112"/>
      <c r="QTI74" s="112"/>
      <c r="QTJ74" s="112"/>
      <c r="QTK74" s="112"/>
      <c r="QTL74" s="112"/>
      <c r="QTM74" s="112"/>
      <c r="QTN74" s="112"/>
      <c r="QTO74" s="112"/>
      <c r="QTP74" s="112"/>
      <c r="QTQ74" s="112"/>
      <c r="QTR74" s="112"/>
      <c r="QTS74" s="112"/>
      <c r="QTT74" s="112"/>
      <c r="QTU74" s="112"/>
      <c r="QTV74" s="112"/>
      <c r="QTW74" s="112"/>
      <c r="QTX74" s="112"/>
      <c r="QTY74" s="112"/>
      <c r="QTZ74" s="112"/>
      <c r="QUA74" s="112"/>
      <c r="QUB74" s="112"/>
      <c r="QUC74" s="112"/>
      <c r="QUD74" s="112"/>
      <c r="QUE74" s="112"/>
      <c r="QUF74" s="112"/>
      <c r="QUG74" s="112"/>
      <c r="QUH74" s="112"/>
      <c r="QUI74" s="112"/>
      <c r="QUJ74" s="112"/>
      <c r="QUK74" s="112"/>
      <c r="QUL74" s="112"/>
      <c r="QUM74" s="112"/>
      <c r="QUN74" s="112"/>
      <c r="QUO74" s="112"/>
      <c r="QUP74" s="112"/>
      <c r="QUQ74" s="112"/>
      <c r="QUR74" s="112"/>
      <c r="QUS74" s="112"/>
      <c r="QUT74" s="112"/>
      <c r="QUU74" s="112"/>
      <c r="QUV74" s="112"/>
      <c r="QUW74" s="112"/>
      <c r="QUX74" s="112"/>
      <c r="QUY74" s="112"/>
      <c r="QUZ74" s="112"/>
      <c r="QVA74" s="112"/>
      <c r="QVB74" s="112"/>
      <c r="QVC74" s="112"/>
      <c r="QVD74" s="112"/>
      <c r="QVE74" s="112"/>
      <c r="QVF74" s="112"/>
      <c r="QVG74" s="112"/>
      <c r="QVH74" s="112"/>
      <c r="QVI74" s="112"/>
      <c r="QVJ74" s="112"/>
      <c r="QVK74" s="112"/>
      <c r="QVL74" s="112"/>
      <c r="QVM74" s="112"/>
      <c r="QVN74" s="112"/>
      <c r="QVO74" s="112"/>
      <c r="QVP74" s="112"/>
      <c r="QVQ74" s="112"/>
      <c r="QVR74" s="112"/>
      <c r="QVS74" s="112"/>
      <c r="QVT74" s="112"/>
      <c r="QVU74" s="112"/>
      <c r="QVV74" s="112"/>
      <c r="QVW74" s="112"/>
      <c r="QVX74" s="112"/>
      <c r="QVY74" s="112"/>
      <c r="QVZ74" s="112"/>
      <c r="QWA74" s="112"/>
      <c r="QWB74" s="112"/>
      <c r="QWC74" s="112"/>
      <c r="QWD74" s="112"/>
      <c r="QWE74" s="112"/>
      <c r="QWF74" s="112"/>
      <c r="QWG74" s="112"/>
      <c r="QWH74" s="112"/>
      <c r="QWI74" s="112"/>
      <c r="QWJ74" s="112"/>
      <c r="QWK74" s="112"/>
      <c r="QWL74" s="112"/>
      <c r="QWM74" s="112"/>
      <c r="QWN74" s="112"/>
      <c r="QWO74" s="112"/>
      <c r="QWP74" s="112"/>
      <c r="QWQ74" s="112"/>
      <c r="QWR74" s="112"/>
      <c r="QWS74" s="112"/>
      <c r="QWT74" s="112"/>
      <c r="QWU74" s="112"/>
      <c r="QWV74" s="112"/>
      <c r="QWW74" s="112"/>
      <c r="QWX74" s="112"/>
      <c r="QWY74" s="112"/>
      <c r="QWZ74" s="112"/>
      <c r="QXA74" s="112"/>
      <c r="QXB74" s="112"/>
      <c r="QXC74" s="112"/>
      <c r="QXD74" s="112"/>
      <c r="QXE74" s="112"/>
      <c r="QXF74" s="112"/>
      <c r="QXG74" s="112"/>
      <c r="QXH74" s="112"/>
      <c r="QXI74" s="112"/>
      <c r="QXJ74" s="112"/>
      <c r="QXK74" s="112"/>
      <c r="QXL74" s="112"/>
      <c r="QXM74" s="112"/>
      <c r="QXN74" s="112"/>
      <c r="QXO74" s="112"/>
      <c r="QXP74" s="112"/>
      <c r="QXQ74" s="112"/>
      <c r="QXR74" s="112"/>
      <c r="QXS74" s="112"/>
      <c r="QXT74" s="112"/>
      <c r="QXU74" s="112"/>
      <c r="QXV74" s="112"/>
      <c r="QXW74" s="112"/>
      <c r="QXX74" s="112"/>
      <c r="QXY74" s="112"/>
      <c r="QXZ74" s="112"/>
      <c r="QYA74" s="112"/>
      <c r="QYB74" s="112"/>
      <c r="QYC74" s="112"/>
      <c r="QYD74" s="112"/>
      <c r="QYE74" s="112"/>
      <c r="QYF74" s="112"/>
      <c r="QYG74" s="112"/>
      <c r="QYH74" s="112"/>
      <c r="QYI74" s="112"/>
      <c r="QYJ74" s="112"/>
      <c r="QYK74" s="112"/>
      <c r="QYL74" s="112"/>
      <c r="QYM74" s="112"/>
      <c r="QYN74" s="112"/>
      <c r="QYO74" s="112"/>
      <c r="QYP74" s="112"/>
      <c r="QYQ74" s="112"/>
      <c r="QYR74" s="112"/>
      <c r="QYS74" s="112"/>
      <c r="QYT74" s="112"/>
      <c r="QYU74" s="112"/>
      <c r="QYV74" s="112"/>
      <c r="QYW74" s="112"/>
      <c r="QYX74" s="112"/>
      <c r="QYY74" s="112"/>
      <c r="QYZ74" s="112"/>
      <c r="QZA74" s="112"/>
      <c r="QZB74" s="112"/>
      <c r="QZC74" s="112"/>
      <c r="QZD74" s="112"/>
      <c r="QZE74" s="112"/>
      <c r="QZF74" s="112"/>
      <c r="QZG74" s="112"/>
      <c r="QZH74" s="112"/>
      <c r="QZI74" s="112"/>
      <c r="QZJ74" s="112"/>
      <c r="QZK74" s="112"/>
      <c r="QZL74" s="112"/>
      <c r="QZM74" s="112"/>
      <c r="QZN74" s="112"/>
      <c r="QZO74" s="112"/>
      <c r="QZP74" s="112"/>
      <c r="QZQ74" s="112"/>
      <c r="QZR74" s="112"/>
      <c r="QZS74" s="112"/>
      <c r="QZT74" s="112"/>
      <c r="QZU74" s="112"/>
      <c r="QZV74" s="112"/>
      <c r="QZW74" s="112"/>
      <c r="QZX74" s="112"/>
      <c r="QZY74" s="112"/>
      <c r="QZZ74" s="112"/>
      <c r="RAA74" s="112"/>
      <c r="RAB74" s="112"/>
      <c r="RAC74" s="112"/>
      <c r="RAD74" s="112"/>
      <c r="RAE74" s="112"/>
      <c r="RAF74" s="112"/>
      <c r="RAG74" s="112"/>
      <c r="RAH74" s="112"/>
      <c r="RAI74" s="112"/>
      <c r="RAJ74" s="112"/>
      <c r="RAK74" s="112"/>
      <c r="RAL74" s="112"/>
      <c r="RAM74" s="112"/>
      <c r="RAN74" s="112"/>
      <c r="RAO74" s="112"/>
      <c r="RAP74" s="112"/>
      <c r="RAQ74" s="112"/>
      <c r="RAR74" s="112"/>
      <c r="RAS74" s="112"/>
      <c r="RAT74" s="112"/>
      <c r="RAU74" s="112"/>
      <c r="RAV74" s="112"/>
      <c r="RAW74" s="112"/>
      <c r="RAX74" s="112"/>
      <c r="RAY74" s="112"/>
      <c r="RAZ74" s="112"/>
      <c r="RBA74" s="112"/>
      <c r="RBB74" s="112"/>
      <c r="RBC74" s="112"/>
      <c r="RBD74" s="112"/>
      <c r="RBE74" s="112"/>
      <c r="RBF74" s="112"/>
      <c r="RBG74" s="112"/>
      <c r="RBH74" s="112"/>
      <c r="RBI74" s="112"/>
      <c r="RBJ74" s="112"/>
      <c r="RBK74" s="112"/>
      <c r="RBL74" s="112"/>
      <c r="RBM74" s="112"/>
      <c r="RBN74" s="112"/>
      <c r="RBO74" s="112"/>
      <c r="RBP74" s="112"/>
      <c r="RBQ74" s="112"/>
      <c r="RBR74" s="112"/>
      <c r="RBS74" s="112"/>
      <c r="RBT74" s="112"/>
      <c r="RBU74" s="112"/>
      <c r="RBV74" s="112"/>
      <c r="RBW74" s="112"/>
      <c r="RBX74" s="112"/>
      <c r="RBY74" s="112"/>
      <c r="RBZ74" s="112"/>
      <c r="RCA74" s="112"/>
      <c r="RCB74" s="112"/>
      <c r="RCC74" s="112"/>
      <c r="RCD74" s="112"/>
      <c r="RCE74" s="112"/>
      <c r="RCF74" s="112"/>
      <c r="RCG74" s="112"/>
      <c r="RCH74" s="112"/>
      <c r="RCI74" s="112"/>
      <c r="RCJ74" s="112"/>
      <c r="RCK74" s="112"/>
      <c r="RCL74" s="112"/>
      <c r="RCM74" s="112"/>
      <c r="RCN74" s="112"/>
      <c r="RCO74" s="112"/>
      <c r="RCP74" s="112"/>
      <c r="RCQ74" s="112"/>
      <c r="RCR74" s="112"/>
      <c r="RCS74" s="112"/>
      <c r="RCT74" s="112"/>
      <c r="RCU74" s="112"/>
      <c r="RCV74" s="112"/>
      <c r="RCW74" s="112"/>
      <c r="RCX74" s="112"/>
      <c r="RCY74" s="112"/>
      <c r="RCZ74" s="112"/>
      <c r="RDA74" s="112"/>
      <c r="RDB74" s="112"/>
      <c r="RDC74" s="112"/>
      <c r="RDD74" s="112"/>
      <c r="RDE74" s="112"/>
      <c r="RDF74" s="112"/>
      <c r="RDG74" s="112"/>
      <c r="RDH74" s="112"/>
      <c r="RDI74" s="112"/>
      <c r="RDJ74" s="112"/>
      <c r="RDK74" s="112"/>
      <c r="RDL74" s="112"/>
      <c r="RDM74" s="112"/>
      <c r="RDN74" s="112"/>
      <c r="RDO74" s="112"/>
      <c r="RDP74" s="112"/>
      <c r="RDQ74" s="112"/>
      <c r="RDR74" s="112"/>
      <c r="RDS74" s="112"/>
      <c r="RDT74" s="112"/>
      <c r="RDU74" s="112"/>
      <c r="RDV74" s="112"/>
      <c r="RDW74" s="112"/>
      <c r="RDX74" s="112"/>
      <c r="RDY74" s="112"/>
      <c r="RDZ74" s="112"/>
      <c r="REA74" s="112"/>
      <c r="REB74" s="112"/>
      <c r="REC74" s="112"/>
      <c r="RED74" s="112"/>
      <c r="REE74" s="112"/>
      <c r="REF74" s="112"/>
      <c r="REG74" s="112"/>
      <c r="REH74" s="112"/>
      <c r="REI74" s="112"/>
      <c r="REJ74" s="112"/>
      <c r="REK74" s="112"/>
      <c r="REL74" s="112"/>
      <c r="REM74" s="112"/>
      <c r="REN74" s="112"/>
      <c r="REO74" s="112"/>
      <c r="REP74" s="112"/>
      <c r="REQ74" s="112"/>
      <c r="RER74" s="112"/>
      <c r="RES74" s="112"/>
      <c r="RET74" s="112"/>
      <c r="REU74" s="112"/>
      <c r="REV74" s="112"/>
      <c r="REW74" s="112"/>
      <c r="REX74" s="112"/>
      <c r="REY74" s="112"/>
      <c r="REZ74" s="112"/>
      <c r="RFA74" s="112"/>
      <c r="RFB74" s="112"/>
      <c r="RFC74" s="112"/>
      <c r="RFD74" s="112"/>
      <c r="RFE74" s="112"/>
      <c r="RFF74" s="112"/>
      <c r="RFG74" s="112"/>
      <c r="RFH74" s="112"/>
      <c r="RFI74" s="112"/>
      <c r="RFJ74" s="112"/>
      <c r="RFK74" s="112"/>
      <c r="RFL74" s="112"/>
      <c r="RFM74" s="112"/>
      <c r="RFN74" s="112"/>
      <c r="RFO74" s="112"/>
      <c r="RFP74" s="112"/>
      <c r="RFQ74" s="112"/>
      <c r="RFR74" s="112"/>
      <c r="RFS74" s="112"/>
      <c r="RFT74" s="112"/>
      <c r="RFU74" s="112"/>
      <c r="RFV74" s="112"/>
      <c r="RFW74" s="112"/>
      <c r="RFX74" s="112"/>
      <c r="RFY74" s="112"/>
      <c r="RFZ74" s="112"/>
      <c r="RGA74" s="112"/>
      <c r="RGB74" s="112"/>
      <c r="RGC74" s="112"/>
      <c r="RGD74" s="112"/>
      <c r="RGE74" s="112"/>
      <c r="RGF74" s="112"/>
      <c r="RGG74" s="112"/>
      <c r="RGH74" s="112"/>
      <c r="RGI74" s="112"/>
      <c r="RGJ74" s="112"/>
      <c r="RGK74" s="112"/>
      <c r="RGL74" s="112"/>
      <c r="RGM74" s="112"/>
      <c r="RGN74" s="112"/>
      <c r="RGO74" s="112"/>
      <c r="RGP74" s="112"/>
      <c r="RGQ74" s="112"/>
      <c r="RGR74" s="112"/>
      <c r="RGS74" s="112"/>
      <c r="RGT74" s="112"/>
      <c r="RGU74" s="112"/>
      <c r="RGV74" s="112"/>
      <c r="RGW74" s="112"/>
      <c r="RGX74" s="112"/>
      <c r="RGY74" s="112"/>
      <c r="RGZ74" s="112"/>
      <c r="RHA74" s="112"/>
      <c r="RHB74" s="112"/>
      <c r="RHC74" s="112"/>
      <c r="RHD74" s="112"/>
      <c r="RHE74" s="112"/>
      <c r="RHF74" s="112"/>
      <c r="RHG74" s="112"/>
      <c r="RHH74" s="112"/>
      <c r="RHI74" s="112"/>
      <c r="RHJ74" s="112"/>
      <c r="RHK74" s="112"/>
      <c r="RHL74" s="112"/>
      <c r="RHM74" s="112"/>
      <c r="RHN74" s="112"/>
      <c r="RHO74" s="112"/>
      <c r="RHP74" s="112"/>
      <c r="RHQ74" s="112"/>
      <c r="RHR74" s="112"/>
      <c r="RHS74" s="112"/>
      <c r="RHT74" s="112"/>
      <c r="RHU74" s="112"/>
      <c r="RHV74" s="112"/>
      <c r="RHW74" s="112"/>
      <c r="RHX74" s="112"/>
      <c r="RHY74" s="112"/>
      <c r="RHZ74" s="112"/>
      <c r="RIA74" s="112"/>
      <c r="RIB74" s="112"/>
      <c r="RIC74" s="112"/>
      <c r="RID74" s="112"/>
      <c r="RIE74" s="112"/>
      <c r="RIF74" s="112"/>
      <c r="RIG74" s="112"/>
      <c r="RIH74" s="112"/>
      <c r="RII74" s="112"/>
      <c r="RIJ74" s="112"/>
      <c r="RIK74" s="112"/>
      <c r="RIL74" s="112"/>
      <c r="RIM74" s="112"/>
      <c r="RIN74" s="112"/>
      <c r="RIO74" s="112"/>
      <c r="RIP74" s="112"/>
      <c r="RIQ74" s="112"/>
      <c r="RIR74" s="112"/>
      <c r="RIS74" s="112"/>
      <c r="RIT74" s="112"/>
      <c r="RIU74" s="112"/>
      <c r="RIV74" s="112"/>
      <c r="RIW74" s="112"/>
      <c r="RIX74" s="112"/>
      <c r="RIY74" s="112"/>
      <c r="RIZ74" s="112"/>
      <c r="RJA74" s="112"/>
      <c r="RJB74" s="112"/>
      <c r="RJC74" s="112"/>
      <c r="RJD74" s="112"/>
      <c r="RJE74" s="112"/>
      <c r="RJF74" s="112"/>
      <c r="RJG74" s="112"/>
      <c r="RJH74" s="112"/>
      <c r="RJI74" s="112"/>
      <c r="RJJ74" s="112"/>
      <c r="RJK74" s="112"/>
      <c r="RJL74" s="112"/>
      <c r="RJM74" s="112"/>
      <c r="RJN74" s="112"/>
      <c r="RJO74" s="112"/>
      <c r="RJP74" s="112"/>
      <c r="RJQ74" s="112"/>
      <c r="RJR74" s="112"/>
      <c r="RJS74" s="112"/>
      <c r="RJT74" s="112"/>
      <c r="RJU74" s="112"/>
      <c r="RJV74" s="112"/>
      <c r="RJW74" s="112"/>
      <c r="RJX74" s="112"/>
      <c r="RJY74" s="112"/>
      <c r="RJZ74" s="112"/>
      <c r="RKA74" s="112"/>
      <c r="RKB74" s="112"/>
      <c r="RKC74" s="112"/>
      <c r="RKD74" s="112"/>
      <c r="RKE74" s="112"/>
      <c r="RKF74" s="112"/>
      <c r="RKG74" s="112"/>
      <c r="RKH74" s="112"/>
      <c r="RKI74" s="112"/>
      <c r="RKJ74" s="112"/>
      <c r="RKK74" s="112"/>
      <c r="RKL74" s="112"/>
      <c r="RKM74" s="112"/>
      <c r="RKN74" s="112"/>
      <c r="RKO74" s="112"/>
      <c r="RKP74" s="112"/>
      <c r="RKQ74" s="112"/>
      <c r="RKR74" s="112"/>
      <c r="RKS74" s="112"/>
      <c r="RKT74" s="112"/>
      <c r="RKU74" s="112"/>
      <c r="RKV74" s="112"/>
      <c r="RKW74" s="112"/>
      <c r="RKX74" s="112"/>
      <c r="RKY74" s="112"/>
      <c r="RKZ74" s="112"/>
      <c r="RLA74" s="112"/>
      <c r="RLB74" s="112"/>
      <c r="RLC74" s="112"/>
      <c r="RLD74" s="112"/>
      <c r="RLE74" s="112"/>
      <c r="RLF74" s="112"/>
      <c r="RLG74" s="112"/>
      <c r="RLH74" s="112"/>
      <c r="RLI74" s="112"/>
      <c r="RLJ74" s="112"/>
      <c r="RLK74" s="112"/>
      <c r="RLL74" s="112"/>
      <c r="RLM74" s="112"/>
      <c r="RLN74" s="112"/>
      <c r="RLO74" s="112"/>
      <c r="RLP74" s="112"/>
      <c r="RLQ74" s="112"/>
      <c r="RLR74" s="112"/>
      <c r="RLS74" s="112"/>
      <c r="RLT74" s="112"/>
      <c r="RLU74" s="112"/>
      <c r="RLV74" s="112"/>
      <c r="RLW74" s="112"/>
      <c r="RLX74" s="112"/>
      <c r="RLY74" s="112"/>
      <c r="RLZ74" s="112"/>
      <c r="RMA74" s="112"/>
      <c r="RMB74" s="112"/>
      <c r="RMC74" s="112"/>
      <c r="RMD74" s="112"/>
      <c r="RME74" s="112"/>
      <c r="RMF74" s="112"/>
      <c r="RMG74" s="112"/>
      <c r="RMH74" s="112"/>
      <c r="RMI74" s="112"/>
      <c r="RMJ74" s="112"/>
      <c r="RMK74" s="112"/>
      <c r="RML74" s="112"/>
      <c r="RMM74" s="112"/>
      <c r="RMN74" s="112"/>
      <c r="RMO74" s="112"/>
      <c r="RMP74" s="112"/>
      <c r="RMQ74" s="112"/>
      <c r="RMR74" s="112"/>
      <c r="RMS74" s="112"/>
      <c r="RMT74" s="112"/>
      <c r="RMU74" s="112"/>
      <c r="RMV74" s="112"/>
      <c r="RMW74" s="112"/>
      <c r="RMX74" s="112"/>
      <c r="RMY74" s="112"/>
      <c r="RMZ74" s="112"/>
      <c r="RNA74" s="112"/>
      <c r="RNB74" s="112"/>
      <c r="RNC74" s="112"/>
      <c r="RND74" s="112"/>
      <c r="RNE74" s="112"/>
      <c r="RNF74" s="112"/>
      <c r="RNG74" s="112"/>
      <c r="RNH74" s="112"/>
      <c r="RNI74" s="112"/>
      <c r="RNJ74" s="112"/>
      <c r="RNK74" s="112"/>
      <c r="RNL74" s="112"/>
      <c r="RNM74" s="112"/>
      <c r="RNN74" s="112"/>
      <c r="RNO74" s="112"/>
      <c r="RNP74" s="112"/>
      <c r="RNQ74" s="112"/>
      <c r="RNR74" s="112"/>
      <c r="RNS74" s="112"/>
      <c r="RNT74" s="112"/>
      <c r="RNU74" s="112"/>
      <c r="RNV74" s="112"/>
      <c r="RNW74" s="112"/>
      <c r="RNX74" s="112"/>
      <c r="RNY74" s="112"/>
      <c r="RNZ74" s="112"/>
      <c r="ROA74" s="112"/>
      <c r="ROB74" s="112"/>
      <c r="ROC74" s="112"/>
      <c r="ROD74" s="112"/>
      <c r="ROE74" s="112"/>
      <c r="ROF74" s="112"/>
      <c r="ROG74" s="112"/>
      <c r="ROH74" s="112"/>
      <c r="ROI74" s="112"/>
      <c r="ROJ74" s="112"/>
      <c r="ROK74" s="112"/>
      <c r="ROL74" s="112"/>
      <c r="ROM74" s="112"/>
      <c r="RON74" s="112"/>
      <c r="ROO74" s="112"/>
      <c r="ROP74" s="112"/>
      <c r="ROQ74" s="112"/>
      <c r="ROR74" s="112"/>
      <c r="ROS74" s="112"/>
      <c r="ROT74" s="112"/>
      <c r="ROU74" s="112"/>
      <c r="ROV74" s="112"/>
      <c r="ROW74" s="112"/>
      <c r="ROX74" s="112"/>
      <c r="ROY74" s="112"/>
      <c r="ROZ74" s="112"/>
      <c r="RPA74" s="112"/>
      <c r="RPB74" s="112"/>
      <c r="RPC74" s="112"/>
      <c r="RPD74" s="112"/>
      <c r="RPE74" s="112"/>
      <c r="RPF74" s="112"/>
      <c r="RPG74" s="112"/>
      <c r="RPH74" s="112"/>
      <c r="RPI74" s="112"/>
      <c r="RPJ74" s="112"/>
      <c r="RPK74" s="112"/>
      <c r="RPL74" s="112"/>
      <c r="RPM74" s="112"/>
      <c r="RPN74" s="112"/>
      <c r="RPO74" s="112"/>
      <c r="RPP74" s="112"/>
      <c r="RPQ74" s="112"/>
      <c r="RPR74" s="112"/>
      <c r="RPS74" s="112"/>
      <c r="RPT74" s="112"/>
      <c r="RPU74" s="112"/>
      <c r="RPV74" s="112"/>
      <c r="RPW74" s="112"/>
      <c r="RPX74" s="112"/>
      <c r="RPY74" s="112"/>
      <c r="RPZ74" s="112"/>
      <c r="RQA74" s="112"/>
      <c r="RQB74" s="112"/>
      <c r="RQC74" s="112"/>
      <c r="RQD74" s="112"/>
      <c r="RQE74" s="112"/>
      <c r="RQF74" s="112"/>
      <c r="RQG74" s="112"/>
      <c r="RQH74" s="112"/>
      <c r="RQI74" s="112"/>
      <c r="RQJ74" s="112"/>
      <c r="RQK74" s="112"/>
      <c r="RQL74" s="112"/>
      <c r="RQM74" s="112"/>
      <c r="RQN74" s="112"/>
      <c r="RQO74" s="112"/>
      <c r="RQP74" s="112"/>
      <c r="RQQ74" s="112"/>
      <c r="RQR74" s="112"/>
      <c r="RQS74" s="112"/>
      <c r="RQT74" s="112"/>
      <c r="RQU74" s="112"/>
      <c r="RQV74" s="112"/>
      <c r="RQW74" s="112"/>
      <c r="RQX74" s="112"/>
      <c r="RQY74" s="112"/>
      <c r="RQZ74" s="112"/>
      <c r="RRA74" s="112"/>
      <c r="RRB74" s="112"/>
      <c r="RRC74" s="112"/>
      <c r="RRD74" s="112"/>
      <c r="RRE74" s="112"/>
      <c r="RRF74" s="112"/>
      <c r="RRG74" s="112"/>
      <c r="RRH74" s="112"/>
      <c r="RRI74" s="112"/>
      <c r="RRJ74" s="112"/>
      <c r="RRK74" s="112"/>
      <c r="RRL74" s="112"/>
      <c r="RRM74" s="112"/>
      <c r="RRN74" s="112"/>
      <c r="RRO74" s="112"/>
      <c r="RRP74" s="112"/>
      <c r="RRQ74" s="112"/>
      <c r="RRR74" s="112"/>
      <c r="RRS74" s="112"/>
      <c r="RRT74" s="112"/>
      <c r="RRU74" s="112"/>
      <c r="RRV74" s="112"/>
      <c r="RRW74" s="112"/>
      <c r="RRX74" s="112"/>
      <c r="RRY74" s="112"/>
      <c r="RRZ74" s="112"/>
      <c r="RSA74" s="112"/>
      <c r="RSB74" s="112"/>
      <c r="RSC74" s="112"/>
      <c r="RSD74" s="112"/>
      <c r="RSE74" s="112"/>
      <c r="RSF74" s="112"/>
      <c r="RSG74" s="112"/>
      <c r="RSH74" s="112"/>
      <c r="RSI74" s="112"/>
      <c r="RSJ74" s="112"/>
      <c r="RSK74" s="112"/>
      <c r="RSL74" s="112"/>
      <c r="RSM74" s="112"/>
      <c r="RSN74" s="112"/>
      <c r="RSO74" s="112"/>
      <c r="RSP74" s="112"/>
      <c r="RSQ74" s="112"/>
      <c r="RSR74" s="112"/>
      <c r="RSS74" s="112"/>
      <c r="RST74" s="112"/>
      <c r="RSU74" s="112"/>
      <c r="RSV74" s="112"/>
      <c r="RSW74" s="112"/>
      <c r="RSX74" s="112"/>
      <c r="RSY74" s="112"/>
      <c r="RSZ74" s="112"/>
      <c r="RTA74" s="112"/>
      <c r="RTB74" s="112"/>
      <c r="RTC74" s="112"/>
      <c r="RTD74" s="112"/>
      <c r="RTE74" s="112"/>
      <c r="RTF74" s="112"/>
      <c r="RTG74" s="112"/>
      <c r="RTH74" s="112"/>
      <c r="RTI74" s="112"/>
      <c r="RTJ74" s="112"/>
      <c r="RTK74" s="112"/>
      <c r="RTL74" s="112"/>
      <c r="RTM74" s="112"/>
      <c r="RTN74" s="112"/>
      <c r="RTO74" s="112"/>
      <c r="RTP74" s="112"/>
      <c r="RTQ74" s="112"/>
      <c r="RTR74" s="112"/>
      <c r="RTS74" s="112"/>
      <c r="RTT74" s="112"/>
      <c r="RTU74" s="112"/>
      <c r="RTV74" s="112"/>
      <c r="RTW74" s="112"/>
      <c r="RTX74" s="112"/>
      <c r="RTY74" s="112"/>
      <c r="RTZ74" s="112"/>
      <c r="RUA74" s="112"/>
      <c r="RUB74" s="112"/>
      <c r="RUC74" s="112"/>
      <c r="RUD74" s="112"/>
      <c r="RUE74" s="112"/>
      <c r="RUF74" s="112"/>
      <c r="RUG74" s="112"/>
      <c r="RUH74" s="112"/>
      <c r="RUI74" s="112"/>
      <c r="RUJ74" s="112"/>
      <c r="RUK74" s="112"/>
      <c r="RUL74" s="112"/>
      <c r="RUM74" s="112"/>
      <c r="RUN74" s="112"/>
      <c r="RUO74" s="112"/>
      <c r="RUP74" s="112"/>
      <c r="RUQ74" s="112"/>
      <c r="RUR74" s="112"/>
      <c r="RUS74" s="112"/>
      <c r="RUT74" s="112"/>
      <c r="RUU74" s="112"/>
      <c r="RUV74" s="112"/>
      <c r="RUW74" s="112"/>
      <c r="RUX74" s="112"/>
      <c r="RUY74" s="112"/>
      <c r="RUZ74" s="112"/>
      <c r="RVA74" s="112"/>
      <c r="RVB74" s="112"/>
      <c r="RVC74" s="112"/>
      <c r="RVD74" s="112"/>
      <c r="RVE74" s="112"/>
      <c r="RVF74" s="112"/>
      <c r="RVG74" s="112"/>
      <c r="RVH74" s="112"/>
      <c r="RVI74" s="112"/>
      <c r="RVJ74" s="112"/>
      <c r="RVK74" s="112"/>
      <c r="RVL74" s="112"/>
      <c r="RVM74" s="112"/>
      <c r="RVN74" s="112"/>
      <c r="RVO74" s="112"/>
      <c r="RVP74" s="112"/>
      <c r="RVQ74" s="112"/>
      <c r="RVR74" s="112"/>
      <c r="RVS74" s="112"/>
      <c r="RVT74" s="112"/>
      <c r="RVU74" s="112"/>
      <c r="RVV74" s="112"/>
      <c r="RVW74" s="112"/>
      <c r="RVX74" s="112"/>
      <c r="RVY74" s="112"/>
      <c r="RVZ74" s="112"/>
      <c r="RWA74" s="112"/>
      <c r="RWB74" s="112"/>
      <c r="RWC74" s="112"/>
      <c r="RWD74" s="112"/>
      <c r="RWE74" s="112"/>
      <c r="RWF74" s="112"/>
      <c r="RWG74" s="112"/>
      <c r="RWH74" s="112"/>
      <c r="RWI74" s="112"/>
      <c r="RWJ74" s="112"/>
      <c r="RWK74" s="112"/>
      <c r="RWL74" s="112"/>
      <c r="RWM74" s="112"/>
      <c r="RWN74" s="112"/>
      <c r="RWO74" s="112"/>
      <c r="RWP74" s="112"/>
      <c r="RWQ74" s="112"/>
      <c r="RWR74" s="112"/>
      <c r="RWS74" s="112"/>
      <c r="RWT74" s="112"/>
      <c r="RWU74" s="112"/>
      <c r="RWV74" s="112"/>
      <c r="RWW74" s="112"/>
      <c r="RWX74" s="112"/>
      <c r="RWY74" s="112"/>
      <c r="RWZ74" s="112"/>
      <c r="RXA74" s="112"/>
      <c r="RXB74" s="112"/>
      <c r="RXC74" s="112"/>
      <c r="RXD74" s="112"/>
      <c r="RXE74" s="112"/>
      <c r="RXF74" s="112"/>
      <c r="RXG74" s="112"/>
      <c r="RXH74" s="112"/>
      <c r="RXI74" s="112"/>
      <c r="RXJ74" s="112"/>
      <c r="RXK74" s="112"/>
      <c r="RXL74" s="112"/>
      <c r="RXM74" s="112"/>
      <c r="RXN74" s="112"/>
      <c r="RXO74" s="112"/>
      <c r="RXP74" s="112"/>
      <c r="RXQ74" s="112"/>
      <c r="RXR74" s="112"/>
      <c r="RXS74" s="112"/>
      <c r="RXT74" s="112"/>
      <c r="RXU74" s="112"/>
      <c r="RXV74" s="112"/>
      <c r="RXW74" s="112"/>
      <c r="RXX74" s="112"/>
      <c r="RXY74" s="112"/>
      <c r="RXZ74" s="112"/>
      <c r="RYA74" s="112"/>
      <c r="RYB74" s="112"/>
      <c r="RYC74" s="112"/>
      <c r="RYD74" s="112"/>
      <c r="RYE74" s="112"/>
      <c r="RYF74" s="112"/>
      <c r="RYG74" s="112"/>
      <c r="RYH74" s="112"/>
      <c r="RYI74" s="112"/>
      <c r="RYJ74" s="112"/>
      <c r="RYK74" s="112"/>
      <c r="RYL74" s="112"/>
      <c r="RYM74" s="112"/>
      <c r="RYN74" s="112"/>
      <c r="RYO74" s="112"/>
      <c r="RYP74" s="112"/>
      <c r="RYQ74" s="112"/>
      <c r="RYR74" s="112"/>
      <c r="RYS74" s="112"/>
      <c r="RYT74" s="112"/>
      <c r="RYU74" s="112"/>
      <c r="RYV74" s="112"/>
      <c r="RYW74" s="112"/>
      <c r="RYX74" s="112"/>
      <c r="RYY74" s="112"/>
      <c r="RYZ74" s="112"/>
      <c r="RZA74" s="112"/>
      <c r="RZB74" s="112"/>
      <c r="RZC74" s="112"/>
      <c r="RZD74" s="112"/>
      <c r="RZE74" s="112"/>
      <c r="RZF74" s="112"/>
      <c r="RZG74" s="112"/>
      <c r="RZH74" s="112"/>
      <c r="RZI74" s="112"/>
      <c r="RZJ74" s="112"/>
      <c r="RZK74" s="112"/>
      <c r="RZL74" s="112"/>
      <c r="RZM74" s="112"/>
      <c r="RZN74" s="112"/>
      <c r="RZO74" s="112"/>
      <c r="RZP74" s="112"/>
      <c r="RZQ74" s="112"/>
      <c r="RZR74" s="112"/>
      <c r="RZS74" s="112"/>
      <c r="RZT74" s="112"/>
      <c r="RZU74" s="112"/>
      <c r="RZV74" s="112"/>
      <c r="RZW74" s="112"/>
      <c r="RZX74" s="112"/>
      <c r="RZY74" s="112"/>
      <c r="RZZ74" s="112"/>
      <c r="SAA74" s="112"/>
      <c r="SAB74" s="112"/>
      <c r="SAC74" s="112"/>
      <c r="SAD74" s="112"/>
      <c r="SAE74" s="112"/>
      <c r="SAF74" s="112"/>
      <c r="SAG74" s="112"/>
      <c r="SAH74" s="112"/>
      <c r="SAI74" s="112"/>
      <c r="SAJ74" s="112"/>
      <c r="SAK74" s="112"/>
      <c r="SAL74" s="112"/>
      <c r="SAM74" s="112"/>
      <c r="SAN74" s="112"/>
      <c r="SAO74" s="112"/>
      <c r="SAP74" s="112"/>
      <c r="SAQ74" s="112"/>
      <c r="SAR74" s="112"/>
      <c r="SAS74" s="112"/>
      <c r="SAT74" s="112"/>
      <c r="SAU74" s="112"/>
      <c r="SAV74" s="112"/>
      <c r="SAW74" s="112"/>
      <c r="SAX74" s="112"/>
      <c r="SAY74" s="112"/>
      <c r="SAZ74" s="112"/>
      <c r="SBA74" s="112"/>
      <c r="SBB74" s="112"/>
      <c r="SBC74" s="112"/>
      <c r="SBD74" s="112"/>
      <c r="SBE74" s="112"/>
      <c r="SBF74" s="112"/>
      <c r="SBG74" s="112"/>
      <c r="SBH74" s="112"/>
      <c r="SBI74" s="112"/>
      <c r="SBJ74" s="112"/>
      <c r="SBK74" s="112"/>
      <c r="SBL74" s="112"/>
      <c r="SBM74" s="112"/>
      <c r="SBN74" s="112"/>
      <c r="SBO74" s="112"/>
      <c r="SBP74" s="112"/>
      <c r="SBQ74" s="112"/>
      <c r="SBR74" s="112"/>
      <c r="SBS74" s="112"/>
      <c r="SBT74" s="112"/>
      <c r="SBU74" s="112"/>
      <c r="SBV74" s="112"/>
      <c r="SBW74" s="112"/>
      <c r="SBX74" s="112"/>
      <c r="SBY74" s="112"/>
      <c r="SBZ74" s="112"/>
      <c r="SCA74" s="112"/>
      <c r="SCB74" s="112"/>
      <c r="SCC74" s="112"/>
      <c r="SCD74" s="112"/>
      <c r="SCE74" s="112"/>
      <c r="SCF74" s="112"/>
      <c r="SCG74" s="112"/>
      <c r="SCH74" s="112"/>
      <c r="SCI74" s="112"/>
      <c r="SCJ74" s="112"/>
      <c r="SCK74" s="112"/>
      <c r="SCL74" s="112"/>
      <c r="SCM74" s="112"/>
      <c r="SCN74" s="112"/>
      <c r="SCO74" s="112"/>
      <c r="SCP74" s="112"/>
      <c r="SCQ74" s="112"/>
      <c r="SCR74" s="112"/>
      <c r="SCS74" s="112"/>
      <c r="SCT74" s="112"/>
      <c r="SCU74" s="112"/>
      <c r="SCV74" s="112"/>
      <c r="SCW74" s="112"/>
      <c r="SCX74" s="112"/>
      <c r="SCY74" s="112"/>
      <c r="SCZ74" s="112"/>
      <c r="SDA74" s="112"/>
      <c r="SDB74" s="112"/>
      <c r="SDC74" s="112"/>
      <c r="SDD74" s="112"/>
      <c r="SDE74" s="112"/>
      <c r="SDF74" s="112"/>
      <c r="SDG74" s="112"/>
      <c r="SDH74" s="112"/>
      <c r="SDI74" s="112"/>
      <c r="SDJ74" s="112"/>
      <c r="SDK74" s="112"/>
      <c r="SDL74" s="112"/>
      <c r="SDM74" s="112"/>
      <c r="SDN74" s="112"/>
      <c r="SDO74" s="112"/>
      <c r="SDP74" s="112"/>
      <c r="SDQ74" s="112"/>
      <c r="SDR74" s="112"/>
      <c r="SDS74" s="112"/>
      <c r="SDT74" s="112"/>
      <c r="SDU74" s="112"/>
      <c r="SDV74" s="112"/>
      <c r="SDW74" s="112"/>
      <c r="SDX74" s="112"/>
      <c r="SDY74" s="112"/>
      <c r="SDZ74" s="112"/>
      <c r="SEA74" s="112"/>
      <c r="SEB74" s="112"/>
      <c r="SEC74" s="112"/>
      <c r="SED74" s="112"/>
      <c r="SEE74" s="112"/>
      <c r="SEF74" s="112"/>
      <c r="SEG74" s="112"/>
      <c r="SEH74" s="112"/>
      <c r="SEI74" s="112"/>
      <c r="SEJ74" s="112"/>
      <c r="SEK74" s="112"/>
      <c r="SEL74" s="112"/>
      <c r="SEM74" s="112"/>
      <c r="SEN74" s="112"/>
      <c r="SEO74" s="112"/>
      <c r="SEP74" s="112"/>
      <c r="SEQ74" s="112"/>
      <c r="SER74" s="112"/>
      <c r="SES74" s="112"/>
      <c r="SET74" s="112"/>
      <c r="SEU74" s="112"/>
      <c r="SEV74" s="112"/>
      <c r="SEW74" s="112"/>
      <c r="SEX74" s="112"/>
      <c r="SEY74" s="112"/>
      <c r="SEZ74" s="112"/>
      <c r="SFA74" s="112"/>
      <c r="SFB74" s="112"/>
      <c r="SFC74" s="112"/>
      <c r="SFD74" s="112"/>
      <c r="SFE74" s="112"/>
      <c r="SFF74" s="112"/>
      <c r="SFG74" s="112"/>
      <c r="SFH74" s="112"/>
      <c r="SFI74" s="112"/>
      <c r="SFJ74" s="112"/>
      <c r="SFK74" s="112"/>
      <c r="SFL74" s="112"/>
      <c r="SFM74" s="112"/>
      <c r="SFN74" s="112"/>
      <c r="SFO74" s="112"/>
      <c r="SFP74" s="112"/>
      <c r="SFQ74" s="112"/>
      <c r="SFR74" s="112"/>
      <c r="SFS74" s="112"/>
      <c r="SFT74" s="112"/>
      <c r="SFU74" s="112"/>
      <c r="SFV74" s="112"/>
      <c r="SFW74" s="112"/>
      <c r="SFX74" s="112"/>
      <c r="SFY74" s="112"/>
      <c r="SFZ74" s="112"/>
      <c r="SGA74" s="112"/>
      <c r="SGB74" s="112"/>
      <c r="SGC74" s="112"/>
      <c r="SGD74" s="112"/>
      <c r="SGE74" s="112"/>
      <c r="SGF74" s="112"/>
      <c r="SGG74" s="112"/>
      <c r="SGH74" s="112"/>
      <c r="SGI74" s="112"/>
      <c r="SGJ74" s="112"/>
      <c r="SGK74" s="112"/>
      <c r="SGL74" s="112"/>
      <c r="SGM74" s="112"/>
      <c r="SGN74" s="112"/>
      <c r="SGO74" s="112"/>
      <c r="SGP74" s="112"/>
      <c r="SGQ74" s="112"/>
      <c r="SGR74" s="112"/>
      <c r="SGS74" s="112"/>
      <c r="SGT74" s="112"/>
      <c r="SGU74" s="112"/>
      <c r="SGV74" s="112"/>
      <c r="SGW74" s="112"/>
      <c r="SGX74" s="112"/>
      <c r="SGY74" s="112"/>
      <c r="SGZ74" s="112"/>
      <c r="SHA74" s="112"/>
      <c r="SHB74" s="112"/>
      <c r="SHC74" s="112"/>
      <c r="SHD74" s="112"/>
      <c r="SHE74" s="112"/>
      <c r="SHF74" s="112"/>
      <c r="SHG74" s="112"/>
      <c r="SHH74" s="112"/>
      <c r="SHI74" s="112"/>
      <c r="SHJ74" s="112"/>
      <c r="SHK74" s="112"/>
      <c r="SHL74" s="112"/>
      <c r="SHM74" s="112"/>
      <c r="SHN74" s="112"/>
      <c r="SHO74" s="112"/>
      <c r="SHP74" s="112"/>
      <c r="SHQ74" s="112"/>
      <c r="SHR74" s="112"/>
      <c r="SHS74" s="112"/>
      <c r="SHT74" s="112"/>
      <c r="SHU74" s="112"/>
      <c r="SHV74" s="112"/>
      <c r="SHW74" s="112"/>
      <c r="SHX74" s="112"/>
      <c r="SHY74" s="112"/>
      <c r="SHZ74" s="112"/>
      <c r="SIA74" s="112"/>
      <c r="SIB74" s="112"/>
      <c r="SIC74" s="112"/>
      <c r="SID74" s="112"/>
      <c r="SIE74" s="112"/>
      <c r="SIF74" s="112"/>
      <c r="SIG74" s="112"/>
      <c r="SIH74" s="112"/>
      <c r="SII74" s="112"/>
      <c r="SIJ74" s="112"/>
      <c r="SIK74" s="112"/>
      <c r="SIL74" s="112"/>
      <c r="SIM74" s="112"/>
      <c r="SIN74" s="112"/>
      <c r="SIO74" s="112"/>
      <c r="SIP74" s="112"/>
      <c r="SIQ74" s="112"/>
      <c r="SIR74" s="112"/>
      <c r="SIS74" s="112"/>
      <c r="SIT74" s="112"/>
      <c r="SIU74" s="112"/>
      <c r="SIV74" s="112"/>
      <c r="SIW74" s="112"/>
      <c r="SIX74" s="112"/>
      <c r="SIY74" s="112"/>
      <c r="SIZ74" s="112"/>
      <c r="SJA74" s="112"/>
      <c r="SJB74" s="112"/>
      <c r="SJC74" s="112"/>
      <c r="SJD74" s="112"/>
      <c r="SJE74" s="112"/>
      <c r="SJF74" s="112"/>
      <c r="SJG74" s="112"/>
      <c r="SJH74" s="112"/>
      <c r="SJI74" s="112"/>
      <c r="SJJ74" s="112"/>
      <c r="SJK74" s="112"/>
      <c r="SJL74" s="112"/>
      <c r="SJM74" s="112"/>
      <c r="SJN74" s="112"/>
      <c r="SJO74" s="112"/>
      <c r="SJP74" s="112"/>
      <c r="SJQ74" s="112"/>
      <c r="SJR74" s="112"/>
      <c r="SJS74" s="112"/>
      <c r="SJT74" s="112"/>
      <c r="SJU74" s="112"/>
      <c r="SJV74" s="112"/>
      <c r="SJW74" s="112"/>
      <c r="SJX74" s="112"/>
      <c r="SJY74" s="112"/>
      <c r="SJZ74" s="112"/>
      <c r="SKA74" s="112"/>
      <c r="SKB74" s="112"/>
      <c r="SKC74" s="112"/>
      <c r="SKD74" s="112"/>
      <c r="SKE74" s="112"/>
      <c r="SKF74" s="112"/>
      <c r="SKG74" s="112"/>
      <c r="SKH74" s="112"/>
      <c r="SKI74" s="112"/>
      <c r="SKJ74" s="112"/>
      <c r="SKK74" s="112"/>
      <c r="SKL74" s="112"/>
      <c r="SKM74" s="112"/>
      <c r="SKN74" s="112"/>
      <c r="SKO74" s="112"/>
      <c r="SKP74" s="112"/>
      <c r="SKQ74" s="112"/>
      <c r="SKR74" s="112"/>
      <c r="SKS74" s="112"/>
      <c r="SKT74" s="112"/>
      <c r="SKU74" s="112"/>
      <c r="SKV74" s="112"/>
      <c r="SKW74" s="112"/>
      <c r="SKX74" s="112"/>
      <c r="SKY74" s="112"/>
      <c r="SKZ74" s="112"/>
      <c r="SLA74" s="112"/>
      <c r="SLB74" s="112"/>
      <c r="SLC74" s="112"/>
      <c r="SLD74" s="112"/>
      <c r="SLE74" s="112"/>
      <c r="SLF74" s="112"/>
      <c r="SLG74" s="112"/>
      <c r="SLH74" s="112"/>
      <c r="SLI74" s="112"/>
      <c r="SLJ74" s="112"/>
      <c r="SLK74" s="112"/>
      <c r="SLL74" s="112"/>
      <c r="SLM74" s="112"/>
      <c r="SLN74" s="112"/>
      <c r="SLO74" s="112"/>
      <c r="SLP74" s="112"/>
      <c r="SLQ74" s="112"/>
      <c r="SLR74" s="112"/>
      <c r="SLS74" s="112"/>
      <c r="SLT74" s="112"/>
      <c r="SLU74" s="112"/>
      <c r="SLV74" s="112"/>
      <c r="SLW74" s="112"/>
      <c r="SLX74" s="112"/>
      <c r="SLY74" s="112"/>
      <c r="SLZ74" s="112"/>
      <c r="SMA74" s="112"/>
      <c r="SMB74" s="112"/>
      <c r="SMC74" s="112"/>
      <c r="SMD74" s="112"/>
      <c r="SME74" s="112"/>
      <c r="SMF74" s="112"/>
      <c r="SMG74" s="112"/>
      <c r="SMH74" s="112"/>
      <c r="SMI74" s="112"/>
      <c r="SMJ74" s="112"/>
      <c r="SMK74" s="112"/>
      <c r="SML74" s="112"/>
      <c r="SMM74" s="112"/>
      <c r="SMN74" s="112"/>
      <c r="SMO74" s="112"/>
      <c r="SMP74" s="112"/>
      <c r="SMQ74" s="112"/>
      <c r="SMR74" s="112"/>
      <c r="SMS74" s="112"/>
      <c r="SMT74" s="112"/>
      <c r="SMU74" s="112"/>
      <c r="SMV74" s="112"/>
      <c r="SMW74" s="112"/>
      <c r="SMX74" s="112"/>
      <c r="SMY74" s="112"/>
      <c r="SMZ74" s="112"/>
      <c r="SNA74" s="112"/>
      <c r="SNB74" s="112"/>
      <c r="SNC74" s="112"/>
      <c r="SND74" s="112"/>
      <c r="SNE74" s="112"/>
      <c r="SNF74" s="112"/>
      <c r="SNG74" s="112"/>
      <c r="SNH74" s="112"/>
      <c r="SNI74" s="112"/>
      <c r="SNJ74" s="112"/>
      <c r="SNK74" s="112"/>
      <c r="SNL74" s="112"/>
      <c r="SNM74" s="112"/>
      <c r="SNN74" s="112"/>
      <c r="SNO74" s="112"/>
      <c r="SNP74" s="112"/>
      <c r="SNQ74" s="112"/>
      <c r="SNR74" s="112"/>
      <c r="SNS74" s="112"/>
      <c r="SNT74" s="112"/>
      <c r="SNU74" s="112"/>
      <c r="SNV74" s="112"/>
      <c r="SNW74" s="112"/>
      <c r="SNX74" s="112"/>
      <c r="SNY74" s="112"/>
      <c r="SNZ74" s="112"/>
      <c r="SOA74" s="112"/>
      <c r="SOB74" s="112"/>
      <c r="SOC74" s="112"/>
      <c r="SOD74" s="112"/>
      <c r="SOE74" s="112"/>
      <c r="SOF74" s="112"/>
      <c r="SOG74" s="112"/>
      <c r="SOH74" s="112"/>
      <c r="SOI74" s="112"/>
      <c r="SOJ74" s="112"/>
      <c r="SOK74" s="112"/>
      <c r="SOL74" s="112"/>
      <c r="SOM74" s="112"/>
      <c r="SON74" s="112"/>
      <c r="SOO74" s="112"/>
      <c r="SOP74" s="112"/>
      <c r="SOQ74" s="112"/>
      <c r="SOR74" s="112"/>
      <c r="SOS74" s="112"/>
      <c r="SOT74" s="112"/>
      <c r="SOU74" s="112"/>
      <c r="SOV74" s="112"/>
      <c r="SOW74" s="112"/>
      <c r="SOX74" s="112"/>
      <c r="SOY74" s="112"/>
      <c r="SOZ74" s="112"/>
      <c r="SPA74" s="112"/>
      <c r="SPB74" s="112"/>
      <c r="SPC74" s="112"/>
      <c r="SPD74" s="112"/>
      <c r="SPE74" s="112"/>
      <c r="SPF74" s="112"/>
      <c r="SPG74" s="112"/>
      <c r="SPH74" s="112"/>
      <c r="SPI74" s="112"/>
      <c r="SPJ74" s="112"/>
      <c r="SPK74" s="112"/>
      <c r="SPL74" s="112"/>
      <c r="SPM74" s="112"/>
      <c r="SPN74" s="112"/>
      <c r="SPO74" s="112"/>
      <c r="SPP74" s="112"/>
      <c r="SPQ74" s="112"/>
      <c r="SPR74" s="112"/>
      <c r="SPS74" s="112"/>
      <c r="SPT74" s="112"/>
      <c r="SPU74" s="112"/>
      <c r="SPV74" s="112"/>
      <c r="SPW74" s="112"/>
      <c r="SPX74" s="112"/>
      <c r="SPY74" s="112"/>
      <c r="SPZ74" s="112"/>
      <c r="SQA74" s="112"/>
      <c r="SQB74" s="112"/>
      <c r="SQC74" s="112"/>
      <c r="SQD74" s="112"/>
      <c r="SQE74" s="112"/>
      <c r="SQF74" s="112"/>
      <c r="SQG74" s="112"/>
      <c r="SQH74" s="112"/>
      <c r="SQI74" s="112"/>
      <c r="SQJ74" s="112"/>
      <c r="SQK74" s="112"/>
      <c r="SQL74" s="112"/>
      <c r="SQM74" s="112"/>
      <c r="SQN74" s="112"/>
      <c r="SQO74" s="112"/>
      <c r="SQP74" s="112"/>
      <c r="SQQ74" s="112"/>
      <c r="SQR74" s="112"/>
      <c r="SQS74" s="112"/>
      <c r="SQT74" s="112"/>
      <c r="SQU74" s="112"/>
      <c r="SQV74" s="112"/>
      <c r="SQW74" s="112"/>
      <c r="SQX74" s="112"/>
      <c r="SQY74" s="112"/>
      <c r="SQZ74" s="112"/>
      <c r="SRA74" s="112"/>
      <c r="SRB74" s="112"/>
      <c r="SRC74" s="112"/>
      <c r="SRD74" s="112"/>
      <c r="SRE74" s="112"/>
      <c r="SRF74" s="112"/>
      <c r="SRG74" s="112"/>
      <c r="SRH74" s="112"/>
      <c r="SRI74" s="112"/>
      <c r="SRJ74" s="112"/>
      <c r="SRK74" s="112"/>
      <c r="SRL74" s="112"/>
      <c r="SRM74" s="112"/>
      <c r="SRN74" s="112"/>
      <c r="SRO74" s="112"/>
      <c r="SRP74" s="112"/>
      <c r="SRQ74" s="112"/>
      <c r="SRR74" s="112"/>
      <c r="SRS74" s="112"/>
      <c r="SRT74" s="112"/>
      <c r="SRU74" s="112"/>
      <c r="SRV74" s="112"/>
      <c r="SRW74" s="112"/>
      <c r="SRX74" s="112"/>
      <c r="SRY74" s="112"/>
      <c r="SRZ74" s="112"/>
      <c r="SSA74" s="112"/>
      <c r="SSB74" s="112"/>
      <c r="SSC74" s="112"/>
      <c r="SSD74" s="112"/>
      <c r="SSE74" s="112"/>
      <c r="SSF74" s="112"/>
      <c r="SSG74" s="112"/>
      <c r="SSH74" s="112"/>
      <c r="SSI74" s="112"/>
      <c r="SSJ74" s="112"/>
      <c r="SSK74" s="112"/>
      <c r="SSL74" s="112"/>
      <c r="SSM74" s="112"/>
      <c r="SSN74" s="112"/>
      <c r="SSO74" s="112"/>
      <c r="SSP74" s="112"/>
      <c r="SSQ74" s="112"/>
      <c r="SSR74" s="112"/>
      <c r="SSS74" s="112"/>
      <c r="SST74" s="112"/>
      <c r="SSU74" s="112"/>
      <c r="SSV74" s="112"/>
      <c r="SSW74" s="112"/>
      <c r="SSX74" s="112"/>
      <c r="SSY74" s="112"/>
      <c r="SSZ74" s="112"/>
      <c r="STA74" s="112"/>
      <c r="STB74" s="112"/>
      <c r="STC74" s="112"/>
      <c r="STD74" s="112"/>
      <c r="STE74" s="112"/>
      <c r="STF74" s="112"/>
      <c r="STG74" s="112"/>
      <c r="STH74" s="112"/>
      <c r="STI74" s="112"/>
      <c r="STJ74" s="112"/>
      <c r="STK74" s="112"/>
      <c r="STL74" s="112"/>
      <c r="STM74" s="112"/>
      <c r="STN74" s="112"/>
      <c r="STO74" s="112"/>
      <c r="STP74" s="112"/>
      <c r="STQ74" s="112"/>
      <c r="STR74" s="112"/>
      <c r="STS74" s="112"/>
      <c r="STT74" s="112"/>
      <c r="STU74" s="112"/>
      <c r="STV74" s="112"/>
      <c r="STW74" s="112"/>
      <c r="STX74" s="112"/>
      <c r="STY74" s="112"/>
      <c r="STZ74" s="112"/>
      <c r="SUA74" s="112"/>
      <c r="SUB74" s="112"/>
      <c r="SUC74" s="112"/>
      <c r="SUD74" s="112"/>
      <c r="SUE74" s="112"/>
      <c r="SUF74" s="112"/>
      <c r="SUG74" s="112"/>
      <c r="SUH74" s="112"/>
      <c r="SUI74" s="112"/>
      <c r="SUJ74" s="112"/>
      <c r="SUK74" s="112"/>
      <c r="SUL74" s="112"/>
      <c r="SUM74" s="112"/>
      <c r="SUN74" s="112"/>
      <c r="SUO74" s="112"/>
      <c r="SUP74" s="112"/>
      <c r="SUQ74" s="112"/>
      <c r="SUR74" s="112"/>
      <c r="SUS74" s="112"/>
      <c r="SUT74" s="112"/>
      <c r="SUU74" s="112"/>
      <c r="SUV74" s="112"/>
      <c r="SUW74" s="112"/>
      <c r="SUX74" s="112"/>
      <c r="SUY74" s="112"/>
      <c r="SUZ74" s="112"/>
      <c r="SVA74" s="112"/>
      <c r="SVB74" s="112"/>
      <c r="SVC74" s="112"/>
      <c r="SVD74" s="112"/>
      <c r="SVE74" s="112"/>
      <c r="SVF74" s="112"/>
      <c r="SVG74" s="112"/>
      <c r="SVH74" s="112"/>
      <c r="SVI74" s="112"/>
      <c r="SVJ74" s="112"/>
      <c r="SVK74" s="112"/>
      <c r="SVL74" s="112"/>
      <c r="SVM74" s="112"/>
      <c r="SVN74" s="112"/>
      <c r="SVO74" s="112"/>
      <c r="SVP74" s="112"/>
      <c r="SVQ74" s="112"/>
      <c r="SVR74" s="112"/>
      <c r="SVS74" s="112"/>
      <c r="SVT74" s="112"/>
      <c r="SVU74" s="112"/>
      <c r="SVV74" s="112"/>
      <c r="SVW74" s="112"/>
      <c r="SVX74" s="112"/>
      <c r="SVY74" s="112"/>
      <c r="SVZ74" s="112"/>
      <c r="SWA74" s="112"/>
      <c r="SWB74" s="112"/>
      <c r="SWC74" s="112"/>
      <c r="SWD74" s="112"/>
      <c r="SWE74" s="112"/>
      <c r="SWF74" s="112"/>
      <c r="SWG74" s="112"/>
      <c r="SWH74" s="112"/>
      <c r="SWI74" s="112"/>
      <c r="SWJ74" s="112"/>
      <c r="SWK74" s="112"/>
      <c r="SWL74" s="112"/>
      <c r="SWM74" s="112"/>
      <c r="SWN74" s="112"/>
      <c r="SWO74" s="112"/>
      <c r="SWP74" s="112"/>
      <c r="SWQ74" s="112"/>
      <c r="SWR74" s="112"/>
      <c r="SWS74" s="112"/>
      <c r="SWT74" s="112"/>
      <c r="SWU74" s="112"/>
      <c r="SWV74" s="112"/>
      <c r="SWW74" s="112"/>
      <c r="SWX74" s="112"/>
      <c r="SWY74" s="112"/>
      <c r="SWZ74" s="112"/>
      <c r="SXA74" s="112"/>
      <c r="SXB74" s="112"/>
      <c r="SXC74" s="112"/>
      <c r="SXD74" s="112"/>
      <c r="SXE74" s="112"/>
      <c r="SXF74" s="112"/>
      <c r="SXG74" s="112"/>
      <c r="SXH74" s="112"/>
      <c r="SXI74" s="112"/>
      <c r="SXJ74" s="112"/>
      <c r="SXK74" s="112"/>
      <c r="SXL74" s="112"/>
      <c r="SXM74" s="112"/>
      <c r="SXN74" s="112"/>
      <c r="SXO74" s="112"/>
      <c r="SXP74" s="112"/>
      <c r="SXQ74" s="112"/>
      <c r="SXR74" s="112"/>
      <c r="SXS74" s="112"/>
      <c r="SXT74" s="112"/>
      <c r="SXU74" s="112"/>
      <c r="SXV74" s="112"/>
      <c r="SXW74" s="112"/>
      <c r="SXX74" s="112"/>
      <c r="SXY74" s="112"/>
      <c r="SXZ74" s="112"/>
      <c r="SYA74" s="112"/>
      <c r="SYB74" s="112"/>
      <c r="SYC74" s="112"/>
      <c r="SYD74" s="112"/>
      <c r="SYE74" s="112"/>
      <c r="SYF74" s="112"/>
      <c r="SYG74" s="112"/>
      <c r="SYH74" s="112"/>
      <c r="SYI74" s="112"/>
      <c r="SYJ74" s="112"/>
      <c r="SYK74" s="112"/>
      <c r="SYL74" s="112"/>
      <c r="SYM74" s="112"/>
      <c r="SYN74" s="112"/>
      <c r="SYO74" s="112"/>
      <c r="SYP74" s="112"/>
      <c r="SYQ74" s="112"/>
      <c r="SYR74" s="112"/>
      <c r="SYS74" s="112"/>
      <c r="SYT74" s="112"/>
      <c r="SYU74" s="112"/>
      <c r="SYV74" s="112"/>
      <c r="SYW74" s="112"/>
      <c r="SYX74" s="112"/>
      <c r="SYY74" s="112"/>
      <c r="SYZ74" s="112"/>
      <c r="SZA74" s="112"/>
      <c r="SZB74" s="112"/>
      <c r="SZC74" s="112"/>
      <c r="SZD74" s="112"/>
      <c r="SZE74" s="112"/>
      <c r="SZF74" s="112"/>
      <c r="SZG74" s="112"/>
      <c r="SZH74" s="112"/>
      <c r="SZI74" s="112"/>
      <c r="SZJ74" s="112"/>
      <c r="SZK74" s="112"/>
      <c r="SZL74" s="112"/>
      <c r="SZM74" s="112"/>
      <c r="SZN74" s="112"/>
      <c r="SZO74" s="112"/>
      <c r="SZP74" s="112"/>
      <c r="SZQ74" s="112"/>
      <c r="SZR74" s="112"/>
      <c r="SZS74" s="112"/>
      <c r="SZT74" s="112"/>
      <c r="SZU74" s="112"/>
      <c r="SZV74" s="112"/>
      <c r="SZW74" s="112"/>
      <c r="SZX74" s="112"/>
      <c r="SZY74" s="112"/>
      <c r="SZZ74" s="112"/>
      <c r="TAA74" s="112"/>
      <c r="TAB74" s="112"/>
      <c r="TAC74" s="112"/>
      <c r="TAD74" s="112"/>
      <c r="TAE74" s="112"/>
      <c r="TAF74" s="112"/>
      <c r="TAG74" s="112"/>
      <c r="TAH74" s="112"/>
      <c r="TAI74" s="112"/>
      <c r="TAJ74" s="112"/>
      <c r="TAK74" s="112"/>
      <c r="TAL74" s="112"/>
      <c r="TAM74" s="112"/>
      <c r="TAN74" s="112"/>
      <c r="TAO74" s="112"/>
      <c r="TAP74" s="112"/>
      <c r="TAQ74" s="112"/>
      <c r="TAR74" s="112"/>
      <c r="TAS74" s="112"/>
      <c r="TAT74" s="112"/>
      <c r="TAU74" s="112"/>
      <c r="TAV74" s="112"/>
      <c r="TAW74" s="112"/>
      <c r="TAX74" s="112"/>
      <c r="TAY74" s="112"/>
      <c r="TAZ74" s="112"/>
      <c r="TBA74" s="112"/>
      <c r="TBB74" s="112"/>
      <c r="TBC74" s="112"/>
      <c r="TBD74" s="112"/>
      <c r="TBE74" s="112"/>
      <c r="TBF74" s="112"/>
      <c r="TBG74" s="112"/>
      <c r="TBH74" s="112"/>
      <c r="TBI74" s="112"/>
      <c r="TBJ74" s="112"/>
      <c r="TBK74" s="112"/>
      <c r="TBL74" s="112"/>
      <c r="TBM74" s="112"/>
      <c r="TBN74" s="112"/>
      <c r="TBO74" s="112"/>
      <c r="TBP74" s="112"/>
      <c r="TBQ74" s="112"/>
      <c r="TBR74" s="112"/>
      <c r="TBS74" s="112"/>
      <c r="TBT74" s="112"/>
      <c r="TBU74" s="112"/>
      <c r="TBV74" s="112"/>
      <c r="TBW74" s="112"/>
      <c r="TBX74" s="112"/>
      <c r="TBY74" s="112"/>
      <c r="TBZ74" s="112"/>
      <c r="TCA74" s="112"/>
      <c r="TCB74" s="112"/>
      <c r="TCC74" s="112"/>
      <c r="TCD74" s="112"/>
      <c r="TCE74" s="112"/>
      <c r="TCF74" s="112"/>
      <c r="TCG74" s="112"/>
      <c r="TCH74" s="112"/>
      <c r="TCI74" s="112"/>
      <c r="TCJ74" s="112"/>
      <c r="TCK74" s="112"/>
      <c r="TCL74" s="112"/>
      <c r="TCM74" s="112"/>
      <c r="TCN74" s="112"/>
      <c r="TCO74" s="112"/>
      <c r="TCP74" s="112"/>
      <c r="TCQ74" s="112"/>
      <c r="TCR74" s="112"/>
      <c r="TCS74" s="112"/>
      <c r="TCT74" s="112"/>
      <c r="TCU74" s="112"/>
      <c r="TCV74" s="112"/>
      <c r="TCW74" s="112"/>
      <c r="TCX74" s="112"/>
      <c r="TCY74" s="112"/>
      <c r="TCZ74" s="112"/>
      <c r="TDA74" s="112"/>
      <c r="TDB74" s="112"/>
      <c r="TDC74" s="112"/>
      <c r="TDD74" s="112"/>
      <c r="TDE74" s="112"/>
      <c r="TDF74" s="112"/>
      <c r="TDG74" s="112"/>
      <c r="TDH74" s="112"/>
      <c r="TDI74" s="112"/>
      <c r="TDJ74" s="112"/>
      <c r="TDK74" s="112"/>
      <c r="TDL74" s="112"/>
      <c r="TDM74" s="112"/>
      <c r="TDN74" s="112"/>
      <c r="TDO74" s="112"/>
      <c r="TDP74" s="112"/>
      <c r="TDQ74" s="112"/>
      <c r="TDR74" s="112"/>
      <c r="TDS74" s="112"/>
      <c r="TDT74" s="112"/>
      <c r="TDU74" s="112"/>
      <c r="TDV74" s="112"/>
      <c r="TDW74" s="112"/>
      <c r="TDX74" s="112"/>
      <c r="TDY74" s="112"/>
      <c r="TDZ74" s="112"/>
      <c r="TEA74" s="112"/>
      <c r="TEB74" s="112"/>
      <c r="TEC74" s="112"/>
      <c r="TED74" s="112"/>
      <c r="TEE74" s="112"/>
      <c r="TEF74" s="112"/>
      <c r="TEG74" s="112"/>
      <c r="TEH74" s="112"/>
      <c r="TEI74" s="112"/>
      <c r="TEJ74" s="112"/>
      <c r="TEK74" s="112"/>
      <c r="TEL74" s="112"/>
      <c r="TEM74" s="112"/>
      <c r="TEN74" s="112"/>
      <c r="TEO74" s="112"/>
      <c r="TEP74" s="112"/>
      <c r="TEQ74" s="112"/>
      <c r="TER74" s="112"/>
      <c r="TES74" s="112"/>
      <c r="TET74" s="112"/>
      <c r="TEU74" s="112"/>
      <c r="TEV74" s="112"/>
      <c r="TEW74" s="112"/>
      <c r="TEX74" s="112"/>
      <c r="TEY74" s="112"/>
      <c r="TEZ74" s="112"/>
      <c r="TFA74" s="112"/>
      <c r="TFB74" s="112"/>
      <c r="TFC74" s="112"/>
      <c r="TFD74" s="112"/>
      <c r="TFE74" s="112"/>
      <c r="TFF74" s="112"/>
      <c r="TFG74" s="112"/>
      <c r="TFH74" s="112"/>
      <c r="TFI74" s="112"/>
      <c r="TFJ74" s="112"/>
      <c r="TFK74" s="112"/>
      <c r="TFL74" s="112"/>
      <c r="TFM74" s="112"/>
      <c r="TFN74" s="112"/>
      <c r="TFO74" s="112"/>
      <c r="TFP74" s="112"/>
      <c r="TFQ74" s="112"/>
      <c r="TFR74" s="112"/>
      <c r="TFS74" s="112"/>
      <c r="TFT74" s="112"/>
      <c r="TFU74" s="112"/>
      <c r="TFV74" s="112"/>
      <c r="TFW74" s="112"/>
      <c r="TFX74" s="112"/>
      <c r="TFY74" s="112"/>
      <c r="TFZ74" s="112"/>
      <c r="TGA74" s="112"/>
      <c r="TGB74" s="112"/>
      <c r="TGC74" s="112"/>
      <c r="TGD74" s="112"/>
      <c r="TGE74" s="112"/>
      <c r="TGF74" s="112"/>
      <c r="TGG74" s="112"/>
      <c r="TGH74" s="112"/>
      <c r="TGI74" s="112"/>
      <c r="TGJ74" s="112"/>
      <c r="TGK74" s="112"/>
      <c r="TGL74" s="112"/>
      <c r="TGM74" s="112"/>
      <c r="TGN74" s="112"/>
      <c r="TGO74" s="112"/>
      <c r="TGP74" s="112"/>
      <c r="TGQ74" s="112"/>
      <c r="TGR74" s="112"/>
      <c r="TGS74" s="112"/>
      <c r="TGT74" s="112"/>
      <c r="TGU74" s="112"/>
      <c r="TGV74" s="112"/>
      <c r="TGW74" s="112"/>
      <c r="TGX74" s="112"/>
      <c r="TGY74" s="112"/>
      <c r="TGZ74" s="112"/>
      <c r="THA74" s="112"/>
      <c r="THB74" s="112"/>
      <c r="THC74" s="112"/>
      <c r="THD74" s="112"/>
      <c r="THE74" s="112"/>
      <c r="THF74" s="112"/>
      <c r="THG74" s="112"/>
      <c r="THH74" s="112"/>
      <c r="THI74" s="112"/>
      <c r="THJ74" s="112"/>
      <c r="THK74" s="112"/>
      <c r="THL74" s="112"/>
      <c r="THM74" s="112"/>
      <c r="THN74" s="112"/>
      <c r="THO74" s="112"/>
      <c r="THP74" s="112"/>
      <c r="THQ74" s="112"/>
      <c r="THR74" s="112"/>
      <c r="THS74" s="112"/>
      <c r="THT74" s="112"/>
      <c r="THU74" s="112"/>
      <c r="THV74" s="112"/>
      <c r="THW74" s="112"/>
      <c r="THX74" s="112"/>
      <c r="THY74" s="112"/>
      <c r="THZ74" s="112"/>
      <c r="TIA74" s="112"/>
      <c r="TIB74" s="112"/>
      <c r="TIC74" s="112"/>
      <c r="TID74" s="112"/>
      <c r="TIE74" s="112"/>
      <c r="TIF74" s="112"/>
      <c r="TIG74" s="112"/>
      <c r="TIH74" s="112"/>
      <c r="TII74" s="112"/>
      <c r="TIJ74" s="112"/>
      <c r="TIK74" s="112"/>
      <c r="TIL74" s="112"/>
      <c r="TIM74" s="112"/>
      <c r="TIN74" s="112"/>
      <c r="TIO74" s="112"/>
      <c r="TIP74" s="112"/>
      <c r="TIQ74" s="112"/>
      <c r="TIR74" s="112"/>
      <c r="TIS74" s="112"/>
      <c r="TIT74" s="112"/>
      <c r="TIU74" s="112"/>
      <c r="TIV74" s="112"/>
      <c r="TIW74" s="112"/>
      <c r="TIX74" s="112"/>
      <c r="TIY74" s="112"/>
      <c r="TIZ74" s="112"/>
      <c r="TJA74" s="112"/>
      <c r="TJB74" s="112"/>
      <c r="TJC74" s="112"/>
      <c r="TJD74" s="112"/>
      <c r="TJE74" s="112"/>
      <c r="TJF74" s="112"/>
      <c r="TJG74" s="112"/>
      <c r="TJH74" s="112"/>
      <c r="TJI74" s="112"/>
      <c r="TJJ74" s="112"/>
      <c r="TJK74" s="112"/>
      <c r="TJL74" s="112"/>
      <c r="TJM74" s="112"/>
      <c r="TJN74" s="112"/>
      <c r="TJO74" s="112"/>
      <c r="TJP74" s="112"/>
      <c r="TJQ74" s="112"/>
      <c r="TJR74" s="112"/>
      <c r="TJS74" s="112"/>
      <c r="TJT74" s="112"/>
      <c r="TJU74" s="112"/>
      <c r="TJV74" s="112"/>
      <c r="TJW74" s="112"/>
      <c r="TJX74" s="112"/>
      <c r="TJY74" s="112"/>
      <c r="TJZ74" s="112"/>
      <c r="TKA74" s="112"/>
      <c r="TKB74" s="112"/>
      <c r="TKC74" s="112"/>
      <c r="TKD74" s="112"/>
      <c r="TKE74" s="112"/>
      <c r="TKF74" s="112"/>
      <c r="TKG74" s="112"/>
      <c r="TKH74" s="112"/>
      <c r="TKI74" s="112"/>
      <c r="TKJ74" s="112"/>
      <c r="TKK74" s="112"/>
      <c r="TKL74" s="112"/>
      <c r="TKM74" s="112"/>
      <c r="TKN74" s="112"/>
      <c r="TKO74" s="112"/>
      <c r="TKP74" s="112"/>
      <c r="TKQ74" s="112"/>
      <c r="TKR74" s="112"/>
      <c r="TKS74" s="112"/>
      <c r="TKT74" s="112"/>
      <c r="TKU74" s="112"/>
      <c r="TKV74" s="112"/>
      <c r="TKW74" s="112"/>
      <c r="TKX74" s="112"/>
      <c r="TKY74" s="112"/>
      <c r="TKZ74" s="112"/>
      <c r="TLA74" s="112"/>
      <c r="TLB74" s="112"/>
      <c r="TLC74" s="112"/>
      <c r="TLD74" s="112"/>
      <c r="TLE74" s="112"/>
      <c r="TLF74" s="112"/>
      <c r="TLG74" s="112"/>
      <c r="TLH74" s="112"/>
      <c r="TLI74" s="112"/>
      <c r="TLJ74" s="112"/>
      <c r="TLK74" s="112"/>
      <c r="TLL74" s="112"/>
      <c r="TLM74" s="112"/>
      <c r="TLN74" s="112"/>
      <c r="TLO74" s="112"/>
      <c r="TLP74" s="112"/>
      <c r="TLQ74" s="112"/>
      <c r="TLR74" s="112"/>
      <c r="TLS74" s="112"/>
      <c r="TLT74" s="112"/>
      <c r="TLU74" s="112"/>
      <c r="TLV74" s="112"/>
      <c r="TLW74" s="112"/>
      <c r="TLX74" s="112"/>
      <c r="TLY74" s="112"/>
      <c r="TLZ74" s="112"/>
      <c r="TMA74" s="112"/>
      <c r="TMB74" s="112"/>
      <c r="TMC74" s="112"/>
      <c r="TMD74" s="112"/>
      <c r="TME74" s="112"/>
      <c r="TMF74" s="112"/>
      <c r="TMG74" s="112"/>
      <c r="TMH74" s="112"/>
      <c r="TMI74" s="112"/>
      <c r="TMJ74" s="112"/>
      <c r="TMK74" s="112"/>
      <c r="TML74" s="112"/>
      <c r="TMM74" s="112"/>
      <c r="TMN74" s="112"/>
      <c r="TMO74" s="112"/>
      <c r="TMP74" s="112"/>
      <c r="TMQ74" s="112"/>
      <c r="TMR74" s="112"/>
      <c r="TMS74" s="112"/>
      <c r="TMT74" s="112"/>
      <c r="TMU74" s="112"/>
      <c r="TMV74" s="112"/>
      <c r="TMW74" s="112"/>
      <c r="TMX74" s="112"/>
      <c r="TMY74" s="112"/>
      <c r="TMZ74" s="112"/>
      <c r="TNA74" s="112"/>
      <c r="TNB74" s="112"/>
      <c r="TNC74" s="112"/>
      <c r="TND74" s="112"/>
      <c r="TNE74" s="112"/>
      <c r="TNF74" s="112"/>
      <c r="TNG74" s="112"/>
      <c r="TNH74" s="112"/>
      <c r="TNI74" s="112"/>
      <c r="TNJ74" s="112"/>
      <c r="TNK74" s="112"/>
      <c r="TNL74" s="112"/>
      <c r="TNM74" s="112"/>
      <c r="TNN74" s="112"/>
      <c r="TNO74" s="112"/>
      <c r="TNP74" s="112"/>
      <c r="TNQ74" s="112"/>
      <c r="TNR74" s="112"/>
      <c r="TNS74" s="112"/>
      <c r="TNT74" s="112"/>
      <c r="TNU74" s="112"/>
      <c r="TNV74" s="112"/>
      <c r="TNW74" s="112"/>
      <c r="TNX74" s="112"/>
      <c r="TNY74" s="112"/>
      <c r="TNZ74" s="112"/>
      <c r="TOA74" s="112"/>
      <c r="TOB74" s="112"/>
      <c r="TOC74" s="112"/>
      <c r="TOD74" s="112"/>
      <c r="TOE74" s="112"/>
      <c r="TOF74" s="112"/>
      <c r="TOG74" s="112"/>
      <c r="TOH74" s="112"/>
      <c r="TOI74" s="112"/>
      <c r="TOJ74" s="112"/>
      <c r="TOK74" s="112"/>
      <c r="TOL74" s="112"/>
      <c r="TOM74" s="112"/>
      <c r="TON74" s="112"/>
      <c r="TOO74" s="112"/>
      <c r="TOP74" s="112"/>
      <c r="TOQ74" s="112"/>
      <c r="TOR74" s="112"/>
      <c r="TOS74" s="112"/>
      <c r="TOT74" s="112"/>
      <c r="TOU74" s="112"/>
      <c r="TOV74" s="112"/>
      <c r="TOW74" s="112"/>
      <c r="TOX74" s="112"/>
      <c r="TOY74" s="112"/>
      <c r="TOZ74" s="112"/>
      <c r="TPA74" s="112"/>
      <c r="TPB74" s="112"/>
      <c r="TPC74" s="112"/>
      <c r="TPD74" s="112"/>
      <c r="TPE74" s="112"/>
      <c r="TPF74" s="112"/>
      <c r="TPG74" s="112"/>
      <c r="TPH74" s="112"/>
      <c r="TPI74" s="112"/>
      <c r="TPJ74" s="112"/>
      <c r="TPK74" s="112"/>
      <c r="TPL74" s="112"/>
      <c r="TPM74" s="112"/>
      <c r="TPN74" s="112"/>
      <c r="TPO74" s="112"/>
      <c r="TPP74" s="112"/>
      <c r="TPQ74" s="112"/>
      <c r="TPR74" s="112"/>
      <c r="TPS74" s="112"/>
      <c r="TPT74" s="112"/>
      <c r="TPU74" s="112"/>
      <c r="TPV74" s="112"/>
      <c r="TPW74" s="112"/>
      <c r="TPX74" s="112"/>
      <c r="TPY74" s="112"/>
      <c r="TPZ74" s="112"/>
      <c r="TQA74" s="112"/>
      <c r="TQB74" s="112"/>
      <c r="TQC74" s="112"/>
      <c r="TQD74" s="112"/>
      <c r="TQE74" s="112"/>
      <c r="TQF74" s="112"/>
      <c r="TQG74" s="112"/>
      <c r="TQH74" s="112"/>
      <c r="TQI74" s="112"/>
      <c r="TQJ74" s="112"/>
      <c r="TQK74" s="112"/>
      <c r="TQL74" s="112"/>
      <c r="TQM74" s="112"/>
      <c r="TQN74" s="112"/>
      <c r="TQO74" s="112"/>
      <c r="TQP74" s="112"/>
      <c r="TQQ74" s="112"/>
      <c r="TQR74" s="112"/>
      <c r="TQS74" s="112"/>
      <c r="TQT74" s="112"/>
      <c r="TQU74" s="112"/>
      <c r="TQV74" s="112"/>
      <c r="TQW74" s="112"/>
      <c r="TQX74" s="112"/>
      <c r="TQY74" s="112"/>
      <c r="TQZ74" s="112"/>
      <c r="TRA74" s="112"/>
      <c r="TRB74" s="112"/>
      <c r="TRC74" s="112"/>
      <c r="TRD74" s="112"/>
      <c r="TRE74" s="112"/>
      <c r="TRF74" s="112"/>
      <c r="TRG74" s="112"/>
      <c r="TRH74" s="112"/>
      <c r="TRI74" s="112"/>
      <c r="TRJ74" s="112"/>
      <c r="TRK74" s="112"/>
      <c r="TRL74" s="112"/>
      <c r="TRM74" s="112"/>
      <c r="TRN74" s="112"/>
      <c r="TRO74" s="112"/>
      <c r="TRP74" s="112"/>
      <c r="TRQ74" s="112"/>
      <c r="TRR74" s="112"/>
      <c r="TRS74" s="112"/>
      <c r="TRT74" s="112"/>
      <c r="TRU74" s="112"/>
      <c r="TRV74" s="112"/>
      <c r="TRW74" s="112"/>
      <c r="TRX74" s="112"/>
      <c r="TRY74" s="112"/>
      <c r="TRZ74" s="112"/>
      <c r="TSA74" s="112"/>
      <c r="TSB74" s="112"/>
      <c r="TSC74" s="112"/>
      <c r="TSD74" s="112"/>
      <c r="TSE74" s="112"/>
      <c r="TSF74" s="112"/>
      <c r="TSG74" s="112"/>
      <c r="TSH74" s="112"/>
      <c r="TSI74" s="112"/>
      <c r="TSJ74" s="112"/>
      <c r="TSK74" s="112"/>
      <c r="TSL74" s="112"/>
      <c r="TSM74" s="112"/>
      <c r="TSN74" s="112"/>
      <c r="TSO74" s="112"/>
      <c r="TSP74" s="112"/>
      <c r="TSQ74" s="112"/>
      <c r="TSR74" s="112"/>
      <c r="TSS74" s="112"/>
      <c r="TST74" s="112"/>
      <c r="TSU74" s="112"/>
      <c r="TSV74" s="112"/>
      <c r="TSW74" s="112"/>
      <c r="TSX74" s="112"/>
      <c r="TSY74" s="112"/>
      <c r="TSZ74" s="112"/>
      <c r="TTA74" s="112"/>
      <c r="TTB74" s="112"/>
      <c r="TTC74" s="112"/>
      <c r="TTD74" s="112"/>
      <c r="TTE74" s="112"/>
      <c r="TTF74" s="112"/>
      <c r="TTG74" s="112"/>
      <c r="TTH74" s="112"/>
      <c r="TTI74" s="112"/>
      <c r="TTJ74" s="112"/>
      <c r="TTK74" s="112"/>
      <c r="TTL74" s="112"/>
      <c r="TTM74" s="112"/>
      <c r="TTN74" s="112"/>
      <c r="TTO74" s="112"/>
      <c r="TTP74" s="112"/>
      <c r="TTQ74" s="112"/>
      <c r="TTR74" s="112"/>
      <c r="TTS74" s="112"/>
      <c r="TTT74" s="112"/>
      <c r="TTU74" s="112"/>
      <c r="TTV74" s="112"/>
      <c r="TTW74" s="112"/>
      <c r="TTX74" s="112"/>
      <c r="TTY74" s="112"/>
      <c r="TTZ74" s="112"/>
      <c r="TUA74" s="112"/>
      <c r="TUB74" s="112"/>
      <c r="TUC74" s="112"/>
      <c r="TUD74" s="112"/>
      <c r="TUE74" s="112"/>
      <c r="TUF74" s="112"/>
      <c r="TUG74" s="112"/>
      <c r="TUH74" s="112"/>
      <c r="TUI74" s="112"/>
      <c r="TUJ74" s="112"/>
      <c r="TUK74" s="112"/>
      <c r="TUL74" s="112"/>
      <c r="TUM74" s="112"/>
      <c r="TUN74" s="112"/>
      <c r="TUO74" s="112"/>
      <c r="TUP74" s="112"/>
      <c r="TUQ74" s="112"/>
      <c r="TUR74" s="112"/>
      <c r="TUS74" s="112"/>
      <c r="TUT74" s="112"/>
      <c r="TUU74" s="112"/>
      <c r="TUV74" s="112"/>
      <c r="TUW74" s="112"/>
      <c r="TUX74" s="112"/>
      <c r="TUY74" s="112"/>
      <c r="TUZ74" s="112"/>
      <c r="TVA74" s="112"/>
      <c r="TVB74" s="112"/>
      <c r="TVC74" s="112"/>
      <c r="TVD74" s="112"/>
      <c r="TVE74" s="112"/>
      <c r="TVF74" s="112"/>
      <c r="TVG74" s="112"/>
      <c r="TVH74" s="112"/>
      <c r="TVI74" s="112"/>
      <c r="TVJ74" s="112"/>
      <c r="TVK74" s="112"/>
      <c r="TVL74" s="112"/>
      <c r="TVM74" s="112"/>
      <c r="TVN74" s="112"/>
      <c r="TVO74" s="112"/>
      <c r="TVP74" s="112"/>
      <c r="TVQ74" s="112"/>
      <c r="TVR74" s="112"/>
      <c r="TVS74" s="112"/>
      <c r="TVT74" s="112"/>
      <c r="TVU74" s="112"/>
      <c r="TVV74" s="112"/>
      <c r="TVW74" s="112"/>
      <c r="TVX74" s="112"/>
      <c r="TVY74" s="112"/>
      <c r="TVZ74" s="112"/>
      <c r="TWA74" s="112"/>
      <c r="TWB74" s="112"/>
      <c r="TWC74" s="112"/>
      <c r="TWD74" s="112"/>
      <c r="TWE74" s="112"/>
      <c r="TWF74" s="112"/>
      <c r="TWG74" s="112"/>
      <c r="TWH74" s="112"/>
      <c r="TWI74" s="112"/>
      <c r="TWJ74" s="112"/>
      <c r="TWK74" s="112"/>
      <c r="TWL74" s="112"/>
      <c r="TWM74" s="112"/>
      <c r="TWN74" s="112"/>
      <c r="TWO74" s="112"/>
      <c r="TWP74" s="112"/>
      <c r="TWQ74" s="112"/>
      <c r="TWR74" s="112"/>
      <c r="TWS74" s="112"/>
      <c r="TWT74" s="112"/>
      <c r="TWU74" s="112"/>
      <c r="TWV74" s="112"/>
      <c r="TWW74" s="112"/>
      <c r="TWX74" s="112"/>
      <c r="TWY74" s="112"/>
      <c r="TWZ74" s="112"/>
      <c r="TXA74" s="112"/>
      <c r="TXB74" s="112"/>
      <c r="TXC74" s="112"/>
      <c r="TXD74" s="112"/>
      <c r="TXE74" s="112"/>
      <c r="TXF74" s="112"/>
      <c r="TXG74" s="112"/>
      <c r="TXH74" s="112"/>
      <c r="TXI74" s="112"/>
      <c r="TXJ74" s="112"/>
      <c r="TXK74" s="112"/>
      <c r="TXL74" s="112"/>
      <c r="TXM74" s="112"/>
      <c r="TXN74" s="112"/>
      <c r="TXO74" s="112"/>
      <c r="TXP74" s="112"/>
      <c r="TXQ74" s="112"/>
      <c r="TXR74" s="112"/>
      <c r="TXS74" s="112"/>
      <c r="TXT74" s="112"/>
      <c r="TXU74" s="112"/>
      <c r="TXV74" s="112"/>
      <c r="TXW74" s="112"/>
      <c r="TXX74" s="112"/>
      <c r="TXY74" s="112"/>
      <c r="TXZ74" s="112"/>
      <c r="TYA74" s="112"/>
      <c r="TYB74" s="112"/>
      <c r="TYC74" s="112"/>
      <c r="TYD74" s="112"/>
      <c r="TYE74" s="112"/>
      <c r="TYF74" s="112"/>
      <c r="TYG74" s="112"/>
      <c r="TYH74" s="112"/>
      <c r="TYI74" s="112"/>
      <c r="TYJ74" s="112"/>
      <c r="TYK74" s="112"/>
      <c r="TYL74" s="112"/>
      <c r="TYM74" s="112"/>
      <c r="TYN74" s="112"/>
      <c r="TYO74" s="112"/>
      <c r="TYP74" s="112"/>
      <c r="TYQ74" s="112"/>
      <c r="TYR74" s="112"/>
      <c r="TYS74" s="112"/>
      <c r="TYT74" s="112"/>
      <c r="TYU74" s="112"/>
      <c r="TYV74" s="112"/>
      <c r="TYW74" s="112"/>
      <c r="TYX74" s="112"/>
      <c r="TYY74" s="112"/>
      <c r="TYZ74" s="112"/>
      <c r="TZA74" s="112"/>
      <c r="TZB74" s="112"/>
      <c r="TZC74" s="112"/>
      <c r="TZD74" s="112"/>
      <c r="TZE74" s="112"/>
      <c r="TZF74" s="112"/>
      <c r="TZG74" s="112"/>
      <c r="TZH74" s="112"/>
      <c r="TZI74" s="112"/>
      <c r="TZJ74" s="112"/>
      <c r="TZK74" s="112"/>
      <c r="TZL74" s="112"/>
      <c r="TZM74" s="112"/>
      <c r="TZN74" s="112"/>
      <c r="TZO74" s="112"/>
      <c r="TZP74" s="112"/>
      <c r="TZQ74" s="112"/>
      <c r="TZR74" s="112"/>
      <c r="TZS74" s="112"/>
      <c r="TZT74" s="112"/>
      <c r="TZU74" s="112"/>
      <c r="TZV74" s="112"/>
      <c r="TZW74" s="112"/>
      <c r="TZX74" s="112"/>
      <c r="TZY74" s="112"/>
      <c r="TZZ74" s="112"/>
      <c r="UAA74" s="112"/>
      <c r="UAB74" s="112"/>
      <c r="UAC74" s="112"/>
      <c r="UAD74" s="112"/>
      <c r="UAE74" s="112"/>
      <c r="UAF74" s="112"/>
      <c r="UAG74" s="112"/>
      <c r="UAH74" s="112"/>
      <c r="UAI74" s="112"/>
      <c r="UAJ74" s="112"/>
      <c r="UAK74" s="112"/>
      <c r="UAL74" s="112"/>
      <c r="UAM74" s="112"/>
      <c r="UAN74" s="112"/>
      <c r="UAO74" s="112"/>
      <c r="UAP74" s="112"/>
      <c r="UAQ74" s="112"/>
      <c r="UAR74" s="112"/>
      <c r="UAS74" s="112"/>
      <c r="UAT74" s="112"/>
      <c r="UAU74" s="112"/>
      <c r="UAV74" s="112"/>
      <c r="UAW74" s="112"/>
      <c r="UAX74" s="112"/>
      <c r="UAY74" s="112"/>
      <c r="UAZ74" s="112"/>
      <c r="UBA74" s="112"/>
      <c r="UBB74" s="112"/>
      <c r="UBC74" s="112"/>
      <c r="UBD74" s="112"/>
      <c r="UBE74" s="112"/>
      <c r="UBF74" s="112"/>
      <c r="UBG74" s="112"/>
      <c r="UBH74" s="112"/>
      <c r="UBI74" s="112"/>
      <c r="UBJ74" s="112"/>
      <c r="UBK74" s="112"/>
      <c r="UBL74" s="112"/>
      <c r="UBM74" s="112"/>
      <c r="UBN74" s="112"/>
      <c r="UBO74" s="112"/>
      <c r="UBP74" s="112"/>
      <c r="UBQ74" s="112"/>
      <c r="UBR74" s="112"/>
      <c r="UBS74" s="112"/>
      <c r="UBT74" s="112"/>
      <c r="UBU74" s="112"/>
      <c r="UBV74" s="112"/>
      <c r="UBW74" s="112"/>
      <c r="UBX74" s="112"/>
      <c r="UBY74" s="112"/>
      <c r="UBZ74" s="112"/>
      <c r="UCA74" s="112"/>
      <c r="UCB74" s="112"/>
      <c r="UCC74" s="112"/>
      <c r="UCD74" s="112"/>
      <c r="UCE74" s="112"/>
      <c r="UCF74" s="112"/>
      <c r="UCG74" s="112"/>
      <c r="UCH74" s="112"/>
      <c r="UCI74" s="112"/>
      <c r="UCJ74" s="112"/>
      <c r="UCK74" s="112"/>
      <c r="UCL74" s="112"/>
      <c r="UCM74" s="112"/>
      <c r="UCN74" s="112"/>
      <c r="UCO74" s="112"/>
      <c r="UCP74" s="112"/>
      <c r="UCQ74" s="112"/>
      <c r="UCR74" s="112"/>
      <c r="UCS74" s="112"/>
      <c r="UCT74" s="112"/>
      <c r="UCU74" s="112"/>
      <c r="UCV74" s="112"/>
      <c r="UCW74" s="112"/>
      <c r="UCX74" s="112"/>
      <c r="UCY74" s="112"/>
      <c r="UCZ74" s="112"/>
      <c r="UDA74" s="112"/>
      <c r="UDB74" s="112"/>
      <c r="UDC74" s="112"/>
      <c r="UDD74" s="112"/>
      <c r="UDE74" s="112"/>
      <c r="UDF74" s="112"/>
      <c r="UDG74" s="112"/>
      <c r="UDH74" s="112"/>
      <c r="UDI74" s="112"/>
      <c r="UDJ74" s="112"/>
      <c r="UDK74" s="112"/>
      <c r="UDL74" s="112"/>
      <c r="UDM74" s="112"/>
      <c r="UDN74" s="112"/>
      <c r="UDO74" s="112"/>
      <c r="UDP74" s="112"/>
      <c r="UDQ74" s="112"/>
      <c r="UDR74" s="112"/>
      <c r="UDS74" s="112"/>
      <c r="UDT74" s="112"/>
      <c r="UDU74" s="112"/>
      <c r="UDV74" s="112"/>
      <c r="UDW74" s="112"/>
      <c r="UDX74" s="112"/>
      <c r="UDY74" s="112"/>
      <c r="UDZ74" s="112"/>
      <c r="UEA74" s="112"/>
      <c r="UEB74" s="112"/>
      <c r="UEC74" s="112"/>
      <c r="UED74" s="112"/>
      <c r="UEE74" s="112"/>
      <c r="UEF74" s="112"/>
      <c r="UEG74" s="112"/>
      <c r="UEH74" s="112"/>
      <c r="UEI74" s="112"/>
      <c r="UEJ74" s="112"/>
      <c r="UEK74" s="112"/>
      <c r="UEL74" s="112"/>
      <c r="UEM74" s="112"/>
      <c r="UEN74" s="112"/>
      <c r="UEO74" s="112"/>
      <c r="UEP74" s="112"/>
      <c r="UEQ74" s="112"/>
      <c r="UER74" s="112"/>
      <c r="UES74" s="112"/>
      <c r="UET74" s="112"/>
      <c r="UEU74" s="112"/>
      <c r="UEV74" s="112"/>
      <c r="UEW74" s="112"/>
      <c r="UEX74" s="112"/>
      <c r="UEY74" s="112"/>
      <c r="UEZ74" s="112"/>
      <c r="UFA74" s="112"/>
      <c r="UFB74" s="112"/>
      <c r="UFC74" s="112"/>
      <c r="UFD74" s="112"/>
      <c r="UFE74" s="112"/>
      <c r="UFF74" s="112"/>
      <c r="UFG74" s="112"/>
      <c r="UFH74" s="112"/>
      <c r="UFI74" s="112"/>
      <c r="UFJ74" s="112"/>
      <c r="UFK74" s="112"/>
      <c r="UFL74" s="112"/>
      <c r="UFM74" s="112"/>
      <c r="UFN74" s="112"/>
      <c r="UFO74" s="112"/>
      <c r="UFP74" s="112"/>
      <c r="UFQ74" s="112"/>
      <c r="UFR74" s="112"/>
      <c r="UFS74" s="112"/>
      <c r="UFT74" s="112"/>
      <c r="UFU74" s="112"/>
      <c r="UFV74" s="112"/>
      <c r="UFW74" s="112"/>
      <c r="UFX74" s="112"/>
      <c r="UFY74" s="112"/>
      <c r="UFZ74" s="112"/>
      <c r="UGA74" s="112"/>
      <c r="UGB74" s="112"/>
      <c r="UGC74" s="112"/>
      <c r="UGD74" s="112"/>
      <c r="UGE74" s="112"/>
      <c r="UGF74" s="112"/>
      <c r="UGG74" s="112"/>
      <c r="UGH74" s="112"/>
      <c r="UGI74" s="112"/>
      <c r="UGJ74" s="112"/>
      <c r="UGK74" s="112"/>
      <c r="UGL74" s="112"/>
      <c r="UGM74" s="112"/>
      <c r="UGN74" s="112"/>
      <c r="UGO74" s="112"/>
      <c r="UGP74" s="112"/>
      <c r="UGQ74" s="112"/>
      <c r="UGR74" s="112"/>
      <c r="UGS74" s="112"/>
      <c r="UGT74" s="112"/>
      <c r="UGU74" s="112"/>
      <c r="UGV74" s="112"/>
      <c r="UGW74" s="112"/>
      <c r="UGX74" s="112"/>
      <c r="UGY74" s="112"/>
      <c r="UGZ74" s="112"/>
      <c r="UHA74" s="112"/>
      <c r="UHB74" s="112"/>
      <c r="UHC74" s="112"/>
      <c r="UHD74" s="112"/>
      <c r="UHE74" s="112"/>
      <c r="UHF74" s="112"/>
      <c r="UHG74" s="112"/>
      <c r="UHH74" s="112"/>
      <c r="UHI74" s="112"/>
      <c r="UHJ74" s="112"/>
      <c r="UHK74" s="112"/>
      <c r="UHL74" s="112"/>
      <c r="UHM74" s="112"/>
      <c r="UHN74" s="112"/>
      <c r="UHO74" s="112"/>
      <c r="UHP74" s="112"/>
      <c r="UHQ74" s="112"/>
      <c r="UHR74" s="112"/>
      <c r="UHS74" s="112"/>
      <c r="UHT74" s="112"/>
      <c r="UHU74" s="112"/>
      <c r="UHV74" s="112"/>
      <c r="UHW74" s="112"/>
      <c r="UHX74" s="112"/>
      <c r="UHY74" s="112"/>
      <c r="UHZ74" s="112"/>
      <c r="UIA74" s="112"/>
      <c r="UIB74" s="112"/>
      <c r="UIC74" s="112"/>
      <c r="UID74" s="112"/>
      <c r="UIE74" s="112"/>
      <c r="UIF74" s="112"/>
      <c r="UIG74" s="112"/>
      <c r="UIH74" s="112"/>
      <c r="UII74" s="112"/>
      <c r="UIJ74" s="112"/>
      <c r="UIK74" s="112"/>
      <c r="UIL74" s="112"/>
      <c r="UIM74" s="112"/>
      <c r="UIN74" s="112"/>
      <c r="UIO74" s="112"/>
      <c r="UIP74" s="112"/>
      <c r="UIQ74" s="112"/>
      <c r="UIR74" s="112"/>
      <c r="UIS74" s="112"/>
      <c r="UIT74" s="112"/>
      <c r="UIU74" s="112"/>
      <c r="UIV74" s="112"/>
      <c r="UIW74" s="112"/>
      <c r="UIX74" s="112"/>
      <c r="UIY74" s="112"/>
      <c r="UIZ74" s="112"/>
      <c r="UJA74" s="112"/>
      <c r="UJB74" s="112"/>
      <c r="UJC74" s="112"/>
      <c r="UJD74" s="112"/>
      <c r="UJE74" s="112"/>
      <c r="UJF74" s="112"/>
      <c r="UJG74" s="112"/>
      <c r="UJH74" s="112"/>
      <c r="UJI74" s="112"/>
      <c r="UJJ74" s="112"/>
      <c r="UJK74" s="112"/>
      <c r="UJL74" s="112"/>
      <c r="UJM74" s="112"/>
      <c r="UJN74" s="112"/>
      <c r="UJO74" s="112"/>
      <c r="UJP74" s="112"/>
      <c r="UJQ74" s="112"/>
      <c r="UJR74" s="112"/>
      <c r="UJS74" s="112"/>
      <c r="UJT74" s="112"/>
      <c r="UJU74" s="112"/>
      <c r="UJV74" s="112"/>
      <c r="UJW74" s="112"/>
      <c r="UJX74" s="112"/>
      <c r="UJY74" s="112"/>
      <c r="UJZ74" s="112"/>
      <c r="UKA74" s="112"/>
      <c r="UKB74" s="112"/>
      <c r="UKC74" s="112"/>
      <c r="UKD74" s="112"/>
      <c r="UKE74" s="112"/>
      <c r="UKF74" s="112"/>
      <c r="UKG74" s="112"/>
      <c r="UKH74" s="112"/>
      <c r="UKI74" s="112"/>
      <c r="UKJ74" s="112"/>
      <c r="UKK74" s="112"/>
      <c r="UKL74" s="112"/>
      <c r="UKM74" s="112"/>
      <c r="UKN74" s="112"/>
      <c r="UKO74" s="112"/>
      <c r="UKP74" s="112"/>
      <c r="UKQ74" s="112"/>
      <c r="UKR74" s="112"/>
      <c r="UKS74" s="112"/>
      <c r="UKT74" s="112"/>
      <c r="UKU74" s="112"/>
      <c r="UKV74" s="112"/>
      <c r="UKW74" s="112"/>
      <c r="UKX74" s="112"/>
      <c r="UKY74" s="112"/>
      <c r="UKZ74" s="112"/>
      <c r="ULA74" s="112"/>
      <c r="ULB74" s="112"/>
      <c r="ULC74" s="112"/>
      <c r="ULD74" s="112"/>
      <c r="ULE74" s="112"/>
      <c r="ULF74" s="112"/>
      <c r="ULG74" s="112"/>
      <c r="ULH74" s="112"/>
      <c r="ULI74" s="112"/>
      <c r="ULJ74" s="112"/>
      <c r="ULK74" s="112"/>
      <c r="ULL74" s="112"/>
      <c r="ULM74" s="112"/>
      <c r="ULN74" s="112"/>
      <c r="ULO74" s="112"/>
      <c r="ULP74" s="112"/>
      <c r="ULQ74" s="112"/>
      <c r="ULR74" s="112"/>
      <c r="ULS74" s="112"/>
      <c r="ULT74" s="112"/>
      <c r="ULU74" s="112"/>
      <c r="ULV74" s="112"/>
      <c r="ULW74" s="112"/>
      <c r="ULX74" s="112"/>
      <c r="ULY74" s="112"/>
      <c r="ULZ74" s="112"/>
      <c r="UMA74" s="112"/>
      <c r="UMB74" s="112"/>
      <c r="UMC74" s="112"/>
      <c r="UMD74" s="112"/>
      <c r="UME74" s="112"/>
      <c r="UMF74" s="112"/>
      <c r="UMG74" s="112"/>
      <c r="UMH74" s="112"/>
      <c r="UMI74" s="112"/>
      <c r="UMJ74" s="112"/>
      <c r="UMK74" s="112"/>
      <c r="UML74" s="112"/>
      <c r="UMM74" s="112"/>
      <c r="UMN74" s="112"/>
      <c r="UMO74" s="112"/>
      <c r="UMP74" s="112"/>
      <c r="UMQ74" s="112"/>
      <c r="UMR74" s="112"/>
      <c r="UMS74" s="112"/>
      <c r="UMT74" s="112"/>
      <c r="UMU74" s="112"/>
      <c r="UMV74" s="112"/>
      <c r="UMW74" s="112"/>
      <c r="UMX74" s="112"/>
      <c r="UMY74" s="112"/>
      <c r="UMZ74" s="112"/>
      <c r="UNA74" s="112"/>
      <c r="UNB74" s="112"/>
      <c r="UNC74" s="112"/>
      <c r="UND74" s="112"/>
      <c r="UNE74" s="112"/>
      <c r="UNF74" s="112"/>
      <c r="UNG74" s="112"/>
      <c r="UNH74" s="112"/>
      <c r="UNI74" s="112"/>
      <c r="UNJ74" s="112"/>
      <c r="UNK74" s="112"/>
      <c r="UNL74" s="112"/>
      <c r="UNM74" s="112"/>
      <c r="UNN74" s="112"/>
      <c r="UNO74" s="112"/>
      <c r="UNP74" s="112"/>
      <c r="UNQ74" s="112"/>
      <c r="UNR74" s="112"/>
      <c r="UNS74" s="112"/>
      <c r="UNT74" s="112"/>
      <c r="UNU74" s="112"/>
      <c r="UNV74" s="112"/>
      <c r="UNW74" s="112"/>
      <c r="UNX74" s="112"/>
      <c r="UNY74" s="112"/>
      <c r="UNZ74" s="112"/>
      <c r="UOA74" s="112"/>
      <c r="UOB74" s="112"/>
      <c r="UOC74" s="112"/>
      <c r="UOD74" s="112"/>
      <c r="UOE74" s="112"/>
      <c r="UOF74" s="112"/>
      <c r="UOG74" s="112"/>
      <c r="UOH74" s="112"/>
      <c r="UOI74" s="112"/>
      <c r="UOJ74" s="112"/>
      <c r="UOK74" s="112"/>
      <c r="UOL74" s="112"/>
      <c r="UOM74" s="112"/>
      <c r="UON74" s="112"/>
      <c r="UOO74" s="112"/>
      <c r="UOP74" s="112"/>
      <c r="UOQ74" s="112"/>
      <c r="UOR74" s="112"/>
      <c r="UOS74" s="112"/>
      <c r="UOT74" s="112"/>
      <c r="UOU74" s="112"/>
      <c r="UOV74" s="112"/>
      <c r="UOW74" s="112"/>
      <c r="UOX74" s="112"/>
      <c r="UOY74" s="112"/>
      <c r="UOZ74" s="112"/>
      <c r="UPA74" s="112"/>
      <c r="UPB74" s="112"/>
      <c r="UPC74" s="112"/>
      <c r="UPD74" s="112"/>
      <c r="UPE74" s="112"/>
      <c r="UPF74" s="112"/>
      <c r="UPG74" s="112"/>
      <c r="UPH74" s="112"/>
      <c r="UPI74" s="112"/>
      <c r="UPJ74" s="112"/>
      <c r="UPK74" s="112"/>
      <c r="UPL74" s="112"/>
      <c r="UPM74" s="112"/>
      <c r="UPN74" s="112"/>
      <c r="UPO74" s="112"/>
      <c r="UPP74" s="112"/>
      <c r="UPQ74" s="112"/>
      <c r="UPR74" s="112"/>
      <c r="UPS74" s="112"/>
      <c r="UPT74" s="112"/>
      <c r="UPU74" s="112"/>
      <c r="UPV74" s="112"/>
      <c r="UPW74" s="112"/>
      <c r="UPX74" s="112"/>
      <c r="UPY74" s="112"/>
      <c r="UPZ74" s="112"/>
      <c r="UQA74" s="112"/>
      <c r="UQB74" s="112"/>
      <c r="UQC74" s="112"/>
      <c r="UQD74" s="112"/>
      <c r="UQE74" s="112"/>
      <c r="UQF74" s="112"/>
      <c r="UQG74" s="112"/>
      <c r="UQH74" s="112"/>
      <c r="UQI74" s="112"/>
      <c r="UQJ74" s="112"/>
      <c r="UQK74" s="112"/>
      <c r="UQL74" s="112"/>
      <c r="UQM74" s="112"/>
      <c r="UQN74" s="112"/>
      <c r="UQO74" s="112"/>
      <c r="UQP74" s="112"/>
      <c r="UQQ74" s="112"/>
      <c r="UQR74" s="112"/>
      <c r="UQS74" s="112"/>
      <c r="UQT74" s="112"/>
      <c r="UQU74" s="112"/>
      <c r="UQV74" s="112"/>
      <c r="UQW74" s="112"/>
      <c r="UQX74" s="112"/>
      <c r="UQY74" s="112"/>
      <c r="UQZ74" s="112"/>
      <c r="URA74" s="112"/>
      <c r="URB74" s="112"/>
      <c r="URC74" s="112"/>
      <c r="URD74" s="112"/>
      <c r="URE74" s="112"/>
      <c r="URF74" s="112"/>
      <c r="URG74" s="112"/>
      <c r="URH74" s="112"/>
      <c r="URI74" s="112"/>
      <c r="URJ74" s="112"/>
      <c r="URK74" s="112"/>
      <c r="URL74" s="112"/>
      <c r="URM74" s="112"/>
      <c r="URN74" s="112"/>
      <c r="URO74" s="112"/>
      <c r="URP74" s="112"/>
      <c r="URQ74" s="112"/>
      <c r="URR74" s="112"/>
      <c r="URS74" s="112"/>
      <c r="URT74" s="112"/>
      <c r="URU74" s="112"/>
      <c r="URV74" s="112"/>
      <c r="URW74" s="112"/>
      <c r="URX74" s="112"/>
      <c r="URY74" s="112"/>
      <c r="URZ74" s="112"/>
      <c r="USA74" s="112"/>
      <c r="USB74" s="112"/>
      <c r="USC74" s="112"/>
      <c r="USD74" s="112"/>
      <c r="USE74" s="112"/>
      <c r="USF74" s="112"/>
      <c r="USG74" s="112"/>
      <c r="USH74" s="112"/>
      <c r="USI74" s="112"/>
      <c r="USJ74" s="112"/>
      <c r="USK74" s="112"/>
      <c r="USL74" s="112"/>
      <c r="USM74" s="112"/>
      <c r="USN74" s="112"/>
      <c r="USO74" s="112"/>
      <c r="USP74" s="112"/>
      <c r="USQ74" s="112"/>
      <c r="USR74" s="112"/>
      <c r="USS74" s="112"/>
      <c r="UST74" s="112"/>
      <c r="USU74" s="112"/>
      <c r="USV74" s="112"/>
      <c r="USW74" s="112"/>
      <c r="USX74" s="112"/>
      <c r="USY74" s="112"/>
      <c r="USZ74" s="112"/>
      <c r="UTA74" s="112"/>
      <c r="UTB74" s="112"/>
      <c r="UTC74" s="112"/>
      <c r="UTD74" s="112"/>
      <c r="UTE74" s="112"/>
      <c r="UTF74" s="112"/>
      <c r="UTG74" s="112"/>
      <c r="UTH74" s="112"/>
      <c r="UTI74" s="112"/>
      <c r="UTJ74" s="112"/>
      <c r="UTK74" s="112"/>
      <c r="UTL74" s="112"/>
      <c r="UTM74" s="112"/>
      <c r="UTN74" s="112"/>
      <c r="UTO74" s="112"/>
      <c r="UTP74" s="112"/>
      <c r="UTQ74" s="112"/>
      <c r="UTR74" s="112"/>
      <c r="UTS74" s="112"/>
      <c r="UTT74" s="112"/>
      <c r="UTU74" s="112"/>
      <c r="UTV74" s="112"/>
      <c r="UTW74" s="112"/>
      <c r="UTX74" s="112"/>
      <c r="UTY74" s="112"/>
      <c r="UTZ74" s="112"/>
      <c r="UUA74" s="112"/>
      <c r="UUB74" s="112"/>
      <c r="UUC74" s="112"/>
      <c r="UUD74" s="112"/>
      <c r="UUE74" s="112"/>
      <c r="UUF74" s="112"/>
      <c r="UUG74" s="112"/>
      <c r="UUH74" s="112"/>
      <c r="UUI74" s="112"/>
      <c r="UUJ74" s="112"/>
      <c r="UUK74" s="112"/>
      <c r="UUL74" s="112"/>
      <c r="UUM74" s="112"/>
      <c r="UUN74" s="112"/>
      <c r="UUO74" s="112"/>
      <c r="UUP74" s="112"/>
      <c r="UUQ74" s="112"/>
      <c r="UUR74" s="112"/>
      <c r="UUS74" s="112"/>
      <c r="UUT74" s="112"/>
      <c r="UUU74" s="112"/>
      <c r="UUV74" s="112"/>
      <c r="UUW74" s="112"/>
      <c r="UUX74" s="112"/>
      <c r="UUY74" s="112"/>
      <c r="UUZ74" s="112"/>
      <c r="UVA74" s="112"/>
      <c r="UVB74" s="112"/>
      <c r="UVC74" s="112"/>
      <c r="UVD74" s="112"/>
      <c r="UVE74" s="112"/>
      <c r="UVF74" s="112"/>
      <c r="UVG74" s="112"/>
      <c r="UVH74" s="112"/>
      <c r="UVI74" s="112"/>
      <c r="UVJ74" s="112"/>
      <c r="UVK74" s="112"/>
      <c r="UVL74" s="112"/>
      <c r="UVM74" s="112"/>
      <c r="UVN74" s="112"/>
      <c r="UVO74" s="112"/>
      <c r="UVP74" s="112"/>
      <c r="UVQ74" s="112"/>
      <c r="UVR74" s="112"/>
      <c r="UVS74" s="112"/>
      <c r="UVT74" s="112"/>
      <c r="UVU74" s="112"/>
      <c r="UVV74" s="112"/>
      <c r="UVW74" s="112"/>
      <c r="UVX74" s="112"/>
      <c r="UVY74" s="112"/>
      <c r="UVZ74" s="112"/>
      <c r="UWA74" s="112"/>
      <c r="UWB74" s="112"/>
      <c r="UWC74" s="112"/>
      <c r="UWD74" s="112"/>
      <c r="UWE74" s="112"/>
      <c r="UWF74" s="112"/>
      <c r="UWG74" s="112"/>
      <c r="UWH74" s="112"/>
      <c r="UWI74" s="112"/>
      <c r="UWJ74" s="112"/>
      <c r="UWK74" s="112"/>
      <c r="UWL74" s="112"/>
      <c r="UWM74" s="112"/>
      <c r="UWN74" s="112"/>
      <c r="UWO74" s="112"/>
      <c r="UWP74" s="112"/>
      <c r="UWQ74" s="112"/>
      <c r="UWR74" s="112"/>
      <c r="UWS74" s="112"/>
      <c r="UWT74" s="112"/>
      <c r="UWU74" s="112"/>
      <c r="UWV74" s="112"/>
      <c r="UWW74" s="112"/>
      <c r="UWX74" s="112"/>
      <c r="UWY74" s="112"/>
      <c r="UWZ74" s="112"/>
      <c r="UXA74" s="112"/>
      <c r="UXB74" s="112"/>
      <c r="UXC74" s="112"/>
      <c r="UXD74" s="112"/>
      <c r="UXE74" s="112"/>
      <c r="UXF74" s="112"/>
      <c r="UXG74" s="112"/>
      <c r="UXH74" s="112"/>
      <c r="UXI74" s="112"/>
      <c r="UXJ74" s="112"/>
      <c r="UXK74" s="112"/>
      <c r="UXL74" s="112"/>
      <c r="UXM74" s="112"/>
      <c r="UXN74" s="112"/>
      <c r="UXO74" s="112"/>
      <c r="UXP74" s="112"/>
      <c r="UXQ74" s="112"/>
      <c r="UXR74" s="112"/>
      <c r="UXS74" s="112"/>
      <c r="UXT74" s="112"/>
      <c r="UXU74" s="112"/>
      <c r="UXV74" s="112"/>
      <c r="UXW74" s="112"/>
      <c r="UXX74" s="112"/>
      <c r="UXY74" s="112"/>
      <c r="UXZ74" s="112"/>
      <c r="UYA74" s="112"/>
      <c r="UYB74" s="112"/>
      <c r="UYC74" s="112"/>
      <c r="UYD74" s="112"/>
      <c r="UYE74" s="112"/>
      <c r="UYF74" s="112"/>
      <c r="UYG74" s="112"/>
      <c r="UYH74" s="112"/>
      <c r="UYI74" s="112"/>
      <c r="UYJ74" s="112"/>
      <c r="UYK74" s="112"/>
      <c r="UYL74" s="112"/>
      <c r="UYM74" s="112"/>
      <c r="UYN74" s="112"/>
      <c r="UYO74" s="112"/>
      <c r="UYP74" s="112"/>
      <c r="UYQ74" s="112"/>
      <c r="UYR74" s="112"/>
      <c r="UYS74" s="112"/>
      <c r="UYT74" s="112"/>
      <c r="UYU74" s="112"/>
      <c r="UYV74" s="112"/>
      <c r="UYW74" s="112"/>
      <c r="UYX74" s="112"/>
      <c r="UYY74" s="112"/>
      <c r="UYZ74" s="112"/>
      <c r="UZA74" s="112"/>
      <c r="UZB74" s="112"/>
      <c r="UZC74" s="112"/>
      <c r="UZD74" s="112"/>
      <c r="UZE74" s="112"/>
      <c r="UZF74" s="112"/>
      <c r="UZG74" s="112"/>
      <c r="UZH74" s="112"/>
      <c r="UZI74" s="112"/>
      <c r="UZJ74" s="112"/>
      <c r="UZK74" s="112"/>
      <c r="UZL74" s="112"/>
      <c r="UZM74" s="112"/>
      <c r="UZN74" s="112"/>
      <c r="UZO74" s="112"/>
      <c r="UZP74" s="112"/>
      <c r="UZQ74" s="112"/>
      <c r="UZR74" s="112"/>
      <c r="UZS74" s="112"/>
      <c r="UZT74" s="112"/>
      <c r="UZU74" s="112"/>
      <c r="UZV74" s="112"/>
      <c r="UZW74" s="112"/>
      <c r="UZX74" s="112"/>
      <c r="UZY74" s="112"/>
      <c r="UZZ74" s="112"/>
      <c r="VAA74" s="112"/>
      <c r="VAB74" s="112"/>
      <c r="VAC74" s="112"/>
      <c r="VAD74" s="112"/>
      <c r="VAE74" s="112"/>
      <c r="VAF74" s="112"/>
      <c r="VAG74" s="112"/>
      <c r="VAH74" s="112"/>
      <c r="VAI74" s="112"/>
      <c r="VAJ74" s="112"/>
      <c r="VAK74" s="112"/>
      <c r="VAL74" s="112"/>
      <c r="VAM74" s="112"/>
      <c r="VAN74" s="112"/>
      <c r="VAO74" s="112"/>
      <c r="VAP74" s="112"/>
      <c r="VAQ74" s="112"/>
      <c r="VAR74" s="112"/>
      <c r="VAS74" s="112"/>
      <c r="VAT74" s="112"/>
      <c r="VAU74" s="112"/>
      <c r="VAV74" s="112"/>
      <c r="VAW74" s="112"/>
      <c r="VAX74" s="112"/>
      <c r="VAY74" s="112"/>
      <c r="VAZ74" s="112"/>
      <c r="VBA74" s="112"/>
      <c r="VBB74" s="112"/>
      <c r="VBC74" s="112"/>
      <c r="VBD74" s="112"/>
      <c r="VBE74" s="112"/>
      <c r="VBF74" s="112"/>
      <c r="VBG74" s="112"/>
      <c r="VBH74" s="112"/>
      <c r="VBI74" s="112"/>
      <c r="VBJ74" s="112"/>
      <c r="VBK74" s="112"/>
      <c r="VBL74" s="112"/>
      <c r="VBM74" s="112"/>
      <c r="VBN74" s="112"/>
      <c r="VBO74" s="112"/>
      <c r="VBP74" s="112"/>
      <c r="VBQ74" s="112"/>
      <c r="VBR74" s="112"/>
      <c r="VBS74" s="112"/>
      <c r="VBT74" s="112"/>
      <c r="VBU74" s="112"/>
      <c r="VBV74" s="112"/>
      <c r="VBW74" s="112"/>
      <c r="VBX74" s="112"/>
      <c r="VBY74" s="112"/>
      <c r="VBZ74" s="112"/>
      <c r="VCA74" s="112"/>
      <c r="VCB74" s="112"/>
      <c r="VCC74" s="112"/>
      <c r="VCD74" s="112"/>
      <c r="VCE74" s="112"/>
      <c r="VCF74" s="112"/>
      <c r="VCG74" s="112"/>
      <c r="VCH74" s="112"/>
      <c r="VCI74" s="112"/>
      <c r="VCJ74" s="112"/>
      <c r="VCK74" s="112"/>
      <c r="VCL74" s="112"/>
      <c r="VCM74" s="112"/>
      <c r="VCN74" s="112"/>
      <c r="VCO74" s="112"/>
      <c r="VCP74" s="112"/>
      <c r="VCQ74" s="112"/>
      <c r="VCR74" s="112"/>
      <c r="VCS74" s="112"/>
      <c r="VCT74" s="112"/>
      <c r="VCU74" s="112"/>
      <c r="VCV74" s="112"/>
      <c r="VCW74" s="112"/>
      <c r="VCX74" s="112"/>
      <c r="VCY74" s="112"/>
      <c r="VCZ74" s="112"/>
      <c r="VDA74" s="112"/>
      <c r="VDB74" s="112"/>
      <c r="VDC74" s="112"/>
      <c r="VDD74" s="112"/>
      <c r="VDE74" s="112"/>
      <c r="VDF74" s="112"/>
      <c r="VDG74" s="112"/>
      <c r="VDH74" s="112"/>
      <c r="VDI74" s="112"/>
      <c r="VDJ74" s="112"/>
      <c r="VDK74" s="112"/>
      <c r="VDL74" s="112"/>
      <c r="VDM74" s="112"/>
      <c r="VDN74" s="112"/>
      <c r="VDO74" s="112"/>
      <c r="VDP74" s="112"/>
      <c r="VDQ74" s="112"/>
      <c r="VDR74" s="112"/>
      <c r="VDS74" s="112"/>
      <c r="VDT74" s="112"/>
      <c r="VDU74" s="112"/>
      <c r="VDV74" s="112"/>
      <c r="VDW74" s="112"/>
      <c r="VDX74" s="112"/>
      <c r="VDY74" s="112"/>
      <c r="VDZ74" s="112"/>
      <c r="VEA74" s="112"/>
      <c r="VEB74" s="112"/>
      <c r="VEC74" s="112"/>
      <c r="VED74" s="112"/>
      <c r="VEE74" s="112"/>
      <c r="VEF74" s="112"/>
      <c r="VEG74" s="112"/>
      <c r="VEH74" s="112"/>
      <c r="VEI74" s="112"/>
      <c r="VEJ74" s="112"/>
      <c r="VEK74" s="112"/>
      <c r="VEL74" s="112"/>
      <c r="VEM74" s="112"/>
      <c r="VEN74" s="112"/>
      <c r="VEO74" s="112"/>
      <c r="VEP74" s="112"/>
      <c r="VEQ74" s="112"/>
      <c r="VER74" s="112"/>
      <c r="VES74" s="112"/>
      <c r="VET74" s="112"/>
      <c r="VEU74" s="112"/>
      <c r="VEV74" s="112"/>
      <c r="VEW74" s="112"/>
      <c r="VEX74" s="112"/>
      <c r="VEY74" s="112"/>
      <c r="VEZ74" s="112"/>
      <c r="VFA74" s="112"/>
      <c r="VFB74" s="112"/>
      <c r="VFC74" s="112"/>
      <c r="VFD74" s="112"/>
      <c r="VFE74" s="112"/>
      <c r="VFF74" s="112"/>
      <c r="VFG74" s="112"/>
      <c r="VFH74" s="112"/>
      <c r="VFI74" s="112"/>
      <c r="VFJ74" s="112"/>
      <c r="VFK74" s="112"/>
      <c r="VFL74" s="112"/>
      <c r="VFM74" s="112"/>
      <c r="VFN74" s="112"/>
      <c r="VFO74" s="112"/>
      <c r="VFP74" s="112"/>
      <c r="VFQ74" s="112"/>
      <c r="VFR74" s="112"/>
      <c r="VFS74" s="112"/>
      <c r="VFT74" s="112"/>
      <c r="VFU74" s="112"/>
      <c r="VFV74" s="112"/>
      <c r="VFW74" s="112"/>
      <c r="VFX74" s="112"/>
      <c r="VFY74" s="112"/>
      <c r="VFZ74" s="112"/>
      <c r="VGA74" s="112"/>
      <c r="VGB74" s="112"/>
      <c r="VGC74" s="112"/>
      <c r="VGD74" s="112"/>
      <c r="VGE74" s="112"/>
      <c r="VGF74" s="112"/>
      <c r="VGG74" s="112"/>
      <c r="VGH74" s="112"/>
      <c r="VGI74" s="112"/>
      <c r="VGJ74" s="112"/>
      <c r="VGK74" s="112"/>
      <c r="VGL74" s="112"/>
      <c r="VGM74" s="112"/>
      <c r="VGN74" s="112"/>
      <c r="VGO74" s="112"/>
      <c r="VGP74" s="112"/>
      <c r="VGQ74" s="112"/>
      <c r="VGR74" s="112"/>
      <c r="VGS74" s="112"/>
      <c r="VGT74" s="112"/>
      <c r="VGU74" s="112"/>
      <c r="VGV74" s="112"/>
      <c r="VGW74" s="112"/>
      <c r="VGX74" s="112"/>
      <c r="VGY74" s="112"/>
      <c r="VGZ74" s="112"/>
      <c r="VHA74" s="112"/>
      <c r="VHB74" s="112"/>
      <c r="VHC74" s="112"/>
      <c r="VHD74" s="112"/>
      <c r="VHE74" s="112"/>
      <c r="VHF74" s="112"/>
      <c r="VHG74" s="112"/>
      <c r="VHH74" s="112"/>
      <c r="VHI74" s="112"/>
      <c r="VHJ74" s="112"/>
      <c r="VHK74" s="112"/>
      <c r="VHL74" s="112"/>
      <c r="VHM74" s="112"/>
      <c r="VHN74" s="112"/>
      <c r="VHO74" s="112"/>
      <c r="VHP74" s="112"/>
      <c r="VHQ74" s="112"/>
      <c r="VHR74" s="112"/>
      <c r="VHS74" s="112"/>
      <c r="VHT74" s="112"/>
      <c r="VHU74" s="112"/>
      <c r="VHV74" s="112"/>
      <c r="VHW74" s="112"/>
      <c r="VHX74" s="112"/>
      <c r="VHY74" s="112"/>
      <c r="VHZ74" s="112"/>
      <c r="VIA74" s="112"/>
      <c r="VIB74" s="112"/>
      <c r="VIC74" s="112"/>
      <c r="VID74" s="112"/>
      <c r="VIE74" s="112"/>
      <c r="VIF74" s="112"/>
      <c r="VIG74" s="112"/>
      <c r="VIH74" s="112"/>
      <c r="VII74" s="112"/>
      <c r="VIJ74" s="112"/>
      <c r="VIK74" s="112"/>
      <c r="VIL74" s="112"/>
      <c r="VIM74" s="112"/>
      <c r="VIN74" s="112"/>
      <c r="VIO74" s="112"/>
      <c r="VIP74" s="112"/>
      <c r="VIQ74" s="112"/>
      <c r="VIR74" s="112"/>
      <c r="VIS74" s="112"/>
      <c r="VIT74" s="112"/>
      <c r="VIU74" s="112"/>
      <c r="VIV74" s="112"/>
      <c r="VIW74" s="112"/>
      <c r="VIX74" s="112"/>
      <c r="VIY74" s="112"/>
      <c r="VIZ74" s="112"/>
      <c r="VJA74" s="112"/>
      <c r="VJB74" s="112"/>
      <c r="VJC74" s="112"/>
      <c r="VJD74" s="112"/>
      <c r="VJE74" s="112"/>
      <c r="VJF74" s="112"/>
      <c r="VJG74" s="112"/>
      <c r="VJH74" s="112"/>
      <c r="VJI74" s="112"/>
      <c r="VJJ74" s="112"/>
      <c r="VJK74" s="112"/>
      <c r="VJL74" s="112"/>
      <c r="VJM74" s="112"/>
      <c r="VJN74" s="112"/>
      <c r="VJO74" s="112"/>
      <c r="VJP74" s="112"/>
      <c r="VJQ74" s="112"/>
      <c r="VJR74" s="112"/>
      <c r="VJS74" s="112"/>
      <c r="VJT74" s="112"/>
      <c r="VJU74" s="112"/>
      <c r="VJV74" s="112"/>
      <c r="VJW74" s="112"/>
      <c r="VJX74" s="112"/>
      <c r="VJY74" s="112"/>
      <c r="VJZ74" s="112"/>
      <c r="VKA74" s="112"/>
      <c r="VKB74" s="112"/>
      <c r="VKC74" s="112"/>
      <c r="VKD74" s="112"/>
      <c r="VKE74" s="112"/>
      <c r="VKF74" s="112"/>
      <c r="VKG74" s="112"/>
      <c r="VKH74" s="112"/>
      <c r="VKI74" s="112"/>
      <c r="VKJ74" s="112"/>
      <c r="VKK74" s="112"/>
      <c r="VKL74" s="112"/>
      <c r="VKM74" s="112"/>
      <c r="VKN74" s="112"/>
      <c r="VKO74" s="112"/>
      <c r="VKP74" s="112"/>
      <c r="VKQ74" s="112"/>
      <c r="VKR74" s="112"/>
      <c r="VKS74" s="112"/>
      <c r="VKT74" s="112"/>
      <c r="VKU74" s="112"/>
      <c r="VKV74" s="112"/>
      <c r="VKW74" s="112"/>
      <c r="VKX74" s="112"/>
      <c r="VKY74" s="112"/>
      <c r="VKZ74" s="112"/>
      <c r="VLA74" s="112"/>
      <c r="VLB74" s="112"/>
      <c r="VLC74" s="112"/>
      <c r="VLD74" s="112"/>
      <c r="VLE74" s="112"/>
      <c r="VLF74" s="112"/>
      <c r="VLG74" s="112"/>
      <c r="VLH74" s="112"/>
      <c r="VLI74" s="112"/>
      <c r="VLJ74" s="112"/>
      <c r="VLK74" s="112"/>
      <c r="VLL74" s="112"/>
      <c r="VLM74" s="112"/>
      <c r="VLN74" s="112"/>
      <c r="VLO74" s="112"/>
      <c r="VLP74" s="112"/>
      <c r="VLQ74" s="112"/>
      <c r="VLR74" s="112"/>
      <c r="VLS74" s="112"/>
      <c r="VLT74" s="112"/>
      <c r="VLU74" s="112"/>
      <c r="VLV74" s="112"/>
      <c r="VLW74" s="112"/>
      <c r="VLX74" s="112"/>
      <c r="VLY74" s="112"/>
      <c r="VLZ74" s="112"/>
      <c r="VMA74" s="112"/>
      <c r="VMB74" s="112"/>
      <c r="VMC74" s="112"/>
      <c r="VMD74" s="112"/>
      <c r="VME74" s="112"/>
      <c r="VMF74" s="112"/>
      <c r="VMG74" s="112"/>
      <c r="VMH74" s="112"/>
      <c r="VMI74" s="112"/>
      <c r="VMJ74" s="112"/>
      <c r="VMK74" s="112"/>
      <c r="VML74" s="112"/>
      <c r="VMM74" s="112"/>
      <c r="VMN74" s="112"/>
      <c r="VMO74" s="112"/>
      <c r="VMP74" s="112"/>
      <c r="VMQ74" s="112"/>
      <c r="VMR74" s="112"/>
      <c r="VMS74" s="112"/>
      <c r="VMT74" s="112"/>
      <c r="VMU74" s="112"/>
      <c r="VMV74" s="112"/>
      <c r="VMW74" s="112"/>
      <c r="VMX74" s="112"/>
      <c r="VMY74" s="112"/>
      <c r="VMZ74" s="112"/>
      <c r="VNA74" s="112"/>
      <c r="VNB74" s="112"/>
      <c r="VNC74" s="112"/>
      <c r="VND74" s="112"/>
      <c r="VNE74" s="112"/>
      <c r="VNF74" s="112"/>
      <c r="VNG74" s="112"/>
      <c r="VNH74" s="112"/>
      <c r="VNI74" s="112"/>
      <c r="VNJ74" s="112"/>
      <c r="VNK74" s="112"/>
      <c r="VNL74" s="112"/>
      <c r="VNM74" s="112"/>
      <c r="VNN74" s="112"/>
      <c r="VNO74" s="112"/>
      <c r="VNP74" s="112"/>
      <c r="VNQ74" s="112"/>
      <c r="VNR74" s="112"/>
      <c r="VNS74" s="112"/>
      <c r="VNT74" s="112"/>
      <c r="VNU74" s="112"/>
      <c r="VNV74" s="112"/>
      <c r="VNW74" s="112"/>
      <c r="VNX74" s="112"/>
      <c r="VNY74" s="112"/>
      <c r="VNZ74" s="112"/>
      <c r="VOA74" s="112"/>
      <c r="VOB74" s="112"/>
      <c r="VOC74" s="112"/>
      <c r="VOD74" s="112"/>
      <c r="VOE74" s="112"/>
      <c r="VOF74" s="112"/>
      <c r="VOG74" s="112"/>
      <c r="VOH74" s="112"/>
      <c r="VOI74" s="112"/>
      <c r="VOJ74" s="112"/>
      <c r="VOK74" s="112"/>
      <c r="VOL74" s="112"/>
      <c r="VOM74" s="112"/>
      <c r="VON74" s="112"/>
      <c r="VOO74" s="112"/>
      <c r="VOP74" s="112"/>
      <c r="VOQ74" s="112"/>
      <c r="VOR74" s="112"/>
      <c r="VOS74" s="112"/>
      <c r="VOT74" s="112"/>
      <c r="VOU74" s="112"/>
      <c r="VOV74" s="112"/>
      <c r="VOW74" s="112"/>
      <c r="VOX74" s="112"/>
      <c r="VOY74" s="112"/>
      <c r="VOZ74" s="112"/>
      <c r="VPA74" s="112"/>
      <c r="VPB74" s="112"/>
      <c r="VPC74" s="112"/>
      <c r="VPD74" s="112"/>
      <c r="VPE74" s="112"/>
      <c r="VPF74" s="112"/>
      <c r="VPG74" s="112"/>
      <c r="VPH74" s="112"/>
      <c r="VPI74" s="112"/>
      <c r="VPJ74" s="112"/>
      <c r="VPK74" s="112"/>
      <c r="VPL74" s="112"/>
      <c r="VPM74" s="112"/>
      <c r="VPN74" s="112"/>
      <c r="VPO74" s="112"/>
      <c r="VPP74" s="112"/>
      <c r="VPQ74" s="112"/>
      <c r="VPR74" s="112"/>
      <c r="VPS74" s="112"/>
      <c r="VPT74" s="112"/>
      <c r="VPU74" s="112"/>
      <c r="VPV74" s="112"/>
      <c r="VPW74" s="112"/>
      <c r="VPX74" s="112"/>
      <c r="VPY74" s="112"/>
      <c r="VPZ74" s="112"/>
      <c r="VQA74" s="112"/>
      <c r="VQB74" s="112"/>
      <c r="VQC74" s="112"/>
      <c r="VQD74" s="112"/>
      <c r="VQE74" s="112"/>
      <c r="VQF74" s="112"/>
      <c r="VQG74" s="112"/>
      <c r="VQH74" s="112"/>
      <c r="VQI74" s="112"/>
      <c r="VQJ74" s="112"/>
      <c r="VQK74" s="112"/>
      <c r="VQL74" s="112"/>
      <c r="VQM74" s="112"/>
      <c r="VQN74" s="112"/>
      <c r="VQO74" s="112"/>
      <c r="VQP74" s="112"/>
      <c r="VQQ74" s="112"/>
      <c r="VQR74" s="112"/>
      <c r="VQS74" s="112"/>
      <c r="VQT74" s="112"/>
      <c r="VQU74" s="112"/>
      <c r="VQV74" s="112"/>
      <c r="VQW74" s="112"/>
      <c r="VQX74" s="112"/>
      <c r="VQY74" s="112"/>
      <c r="VQZ74" s="112"/>
      <c r="VRA74" s="112"/>
      <c r="VRB74" s="112"/>
      <c r="VRC74" s="112"/>
      <c r="VRD74" s="112"/>
      <c r="VRE74" s="112"/>
      <c r="VRF74" s="112"/>
      <c r="VRG74" s="112"/>
      <c r="VRH74" s="112"/>
      <c r="VRI74" s="112"/>
      <c r="VRJ74" s="112"/>
      <c r="VRK74" s="112"/>
      <c r="VRL74" s="112"/>
      <c r="VRM74" s="112"/>
      <c r="VRN74" s="112"/>
      <c r="VRO74" s="112"/>
      <c r="VRP74" s="112"/>
      <c r="VRQ74" s="112"/>
      <c r="VRR74" s="112"/>
      <c r="VRS74" s="112"/>
      <c r="VRT74" s="112"/>
      <c r="VRU74" s="112"/>
      <c r="VRV74" s="112"/>
      <c r="VRW74" s="112"/>
      <c r="VRX74" s="112"/>
      <c r="VRY74" s="112"/>
      <c r="VRZ74" s="112"/>
      <c r="VSA74" s="112"/>
      <c r="VSB74" s="112"/>
      <c r="VSC74" s="112"/>
      <c r="VSD74" s="112"/>
      <c r="VSE74" s="112"/>
      <c r="VSF74" s="112"/>
      <c r="VSG74" s="112"/>
      <c r="VSH74" s="112"/>
      <c r="VSI74" s="112"/>
      <c r="VSJ74" s="112"/>
      <c r="VSK74" s="112"/>
      <c r="VSL74" s="112"/>
      <c r="VSM74" s="112"/>
      <c r="VSN74" s="112"/>
      <c r="VSO74" s="112"/>
      <c r="VSP74" s="112"/>
      <c r="VSQ74" s="112"/>
      <c r="VSR74" s="112"/>
      <c r="VSS74" s="112"/>
      <c r="VST74" s="112"/>
      <c r="VSU74" s="112"/>
      <c r="VSV74" s="112"/>
      <c r="VSW74" s="112"/>
      <c r="VSX74" s="112"/>
      <c r="VSY74" s="112"/>
      <c r="VSZ74" s="112"/>
      <c r="VTA74" s="112"/>
      <c r="VTB74" s="112"/>
      <c r="VTC74" s="112"/>
      <c r="VTD74" s="112"/>
      <c r="VTE74" s="112"/>
      <c r="VTF74" s="112"/>
      <c r="VTG74" s="112"/>
      <c r="VTH74" s="112"/>
      <c r="VTI74" s="112"/>
      <c r="VTJ74" s="112"/>
      <c r="VTK74" s="112"/>
      <c r="VTL74" s="112"/>
      <c r="VTM74" s="112"/>
      <c r="VTN74" s="112"/>
      <c r="VTO74" s="112"/>
      <c r="VTP74" s="112"/>
      <c r="VTQ74" s="112"/>
      <c r="VTR74" s="112"/>
      <c r="VTS74" s="112"/>
      <c r="VTT74" s="112"/>
      <c r="VTU74" s="112"/>
      <c r="VTV74" s="112"/>
      <c r="VTW74" s="112"/>
      <c r="VTX74" s="112"/>
      <c r="VTY74" s="112"/>
      <c r="VTZ74" s="112"/>
      <c r="VUA74" s="112"/>
      <c r="VUB74" s="112"/>
      <c r="VUC74" s="112"/>
      <c r="VUD74" s="112"/>
      <c r="VUE74" s="112"/>
      <c r="VUF74" s="112"/>
      <c r="VUG74" s="112"/>
      <c r="VUH74" s="112"/>
      <c r="VUI74" s="112"/>
      <c r="VUJ74" s="112"/>
      <c r="VUK74" s="112"/>
      <c r="VUL74" s="112"/>
      <c r="VUM74" s="112"/>
      <c r="VUN74" s="112"/>
      <c r="VUO74" s="112"/>
      <c r="VUP74" s="112"/>
      <c r="VUQ74" s="112"/>
      <c r="VUR74" s="112"/>
      <c r="VUS74" s="112"/>
      <c r="VUT74" s="112"/>
      <c r="VUU74" s="112"/>
      <c r="VUV74" s="112"/>
      <c r="VUW74" s="112"/>
      <c r="VUX74" s="112"/>
      <c r="VUY74" s="112"/>
      <c r="VUZ74" s="112"/>
      <c r="VVA74" s="112"/>
      <c r="VVB74" s="112"/>
      <c r="VVC74" s="112"/>
      <c r="VVD74" s="112"/>
      <c r="VVE74" s="112"/>
      <c r="VVF74" s="112"/>
      <c r="VVG74" s="112"/>
      <c r="VVH74" s="112"/>
      <c r="VVI74" s="112"/>
      <c r="VVJ74" s="112"/>
      <c r="VVK74" s="112"/>
      <c r="VVL74" s="112"/>
      <c r="VVM74" s="112"/>
      <c r="VVN74" s="112"/>
      <c r="VVO74" s="112"/>
      <c r="VVP74" s="112"/>
      <c r="VVQ74" s="112"/>
      <c r="VVR74" s="112"/>
      <c r="VVS74" s="112"/>
      <c r="VVT74" s="112"/>
      <c r="VVU74" s="112"/>
      <c r="VVV74" s="112"/>
      <c r="VVW74" s="112"/>
      <c r="VVX74" s="112"/>
      <c r="VVY74" s="112"/>
      <c r="VVZ74" s="112"/>
      <c r="VWA74" s="112"/>
      <c r="VWB74" s="112"/>
      <c r="VWC74" s="112"/>
      <c r="VWD74" s="112"/>
      <c r="VWE74" s="112"/>
      <c r="VWF74" s="112"/>
      <c r="VWG74" s="112"/>
      <c r="VWH74" s="112"/>
      <c r="VWI74" s="112"/>
      <c r="VWJ74" s="112"/>
      <c r="VWK74" s="112"/>
      <c r="VWL74" s="112"/>
      <c r="VWM74" s="112"/>
      <c r="VWN74" s="112"/>
      <c r="VWO74" s="112"/>
      <c r="VWP74" s="112"/>
      <c r="VWQ74" s="112"/>
      <c r="VWR74" s="112"/>
      <c r="VWS74" s="112"/>
      <c r="VWT74" s="112"/>
      <c r="VWU74" s="112"/>
      <c r="VWV74" s="112"/>
      <c r="VWW74" s="112"/>
      <c r="VWX74" s="112"/>
      <c r="VWY74" s="112"/>
      <c r="VWZ74" s="112"/>
      <c r="VXA74" s="112"/>
      <c r="VXB74" s="112"/>
      <c r="VXC74" s="112"/>
      <c r="VXD74" s="112"/>
      <c r="VXE74" s="112"/>
      <c r="VXF74" s="112"/>
      <c r="VXG74" s="112"/>
      <c r="VXH74" s="112"/>
      <c r="VXI74" s="112"/>
      <c r="VXJ74" s="112"/>
      <c r="VXK74" s="112"/>
      <c r="VXL74" s="112"/>
      <c r="VXM74" s="112"/>
      <c r="VXN74" s="112"/>
      <c r="VXO74" s="112"/>
      <c r="VXP74" s="112"/>
      <c r="VXQ74" s="112"/>
      <c r="VXR74" s="112"/>
      <c r="VXS74" s="112"/>
      <c r="VXT74" s="112"/>
      <c r="VXU74" s="112"/>
      <c r="VXV74" s="112"/>
      <c r="VXW74" s="112"/>
      <c r="VXX74" s="112"/>
      <c r="VXY74" s="112"/>
      <c r="VXZ74" s="112"/>
      <c r="VYA74" s="112"/>
      <c r="VYB74" s="112"/>
      <c r="VYC74" s="112"/>
      <c r="VYD74" s="112"/>
      <c r="VYE74" s="112"/>
      <c r="VYF74" s="112"/>
      <c r="VYG74" s="112"/>
      <c r="VYH74" s="112"/>
      <c r="VYI74" s="112"/>
      <c r="VYJ74" s="112"/>
      <c r="VYK74" s="112"/>
      <c r="VYL74" s="112"/>
      <c r="VYM74" s="112"/>
      <c r="VYN74" s="112"/>
      <c r="VYO74" s="112"/>
      <c r="VYP74" s="112"/>
      <c r="VYQ74" s="112"/>
      <c r="VYR74" s="112"/>
      <c r="VYS74" s="112"/>
      <c r="VYT74" s="112"/>
      <c r="VYU74" s="112"/>
      <c r="VYV74" s="112"/>
      <c r="VYW74" s="112"/>
      <c r="VYX74" s="112"/>
      <c r="VYY74" s="112"/>
      <c r="VYZ74" s="112"/>
      <c r="VZA74" s="112"/>
      <c r="VZB74" s="112"/>
      <c r="VZC74" s="112"/>
      <c r="VZD74" s="112"/>
      <c r="VZE74" s="112"/>
      <c r="VZF74" s="112"/>
      <c r="VZG74" s="112"/>
      <c r="VZH74" s="112"/>
      <c r="VZI74" s="112"/>
      <c r="VZJ74" s="112"/>
      <c r="VZK74" s="112"/>
      <c r="VZL74" s="112"/>
      <c r="VZM74" s="112"/>
      <c r="VZN74" s="112"/>
      <c r="VZO74" s="112"/>
      <c r="VZP74" s="112"/>
      <c r="VZQ74" s="112"/>
      <c r="VZR74" s="112"/>
      <c r="VZS74" s="112"/>
      <c r="VZT74" s="112"/>
      <c r="VZU74" s="112"/>
      <c r="VZV74" s="112"/>
      <c r="VZW74" s="112"/>
      <c r="VZX74" s="112"/>
      <c r="VZY74" s="112"/>
      <c r="VZZ74" s="112"/>
      <c r="WAA74" s="112"/>
      <c r="WAB74" s="112"/>
      <c r="WAC74" s="112"/>
      <c r="WAD74" s="112"/>
      <c r="WAE74" s="112"/>
      <c r="WAF74" s="112"/>
      <c r="WAG74" s="112"/>
      <c r="WAH74" s="112"/>
      <c r="WAI74" s="112"/>
      <c r="WAJ74" s="112"/>
      <c r="WAK74" s="112"/>
      <c r="WAL74" s="112"/>
      <c r="WAM74" s="112"/>
      <c r="WAN74" s="112"/>
      <c r="WAO74" s="112"/>
      <c r="WAP74" s="112"/>
      <c r="WAQ74" s="112"/>
      <c r="WAR74" s="112"/>
      <c r="WAS74" s="112"/>
      <c r="WAT74" s="112"/>
      <c r="WAU74" s="112"/>
      <c r="WAV74" s="112"/>
      <c r="WAW74" s="112"/>
      <c r="WAX74" s="112"/>
      <c r="WAY74" s="112"/>
      <c r="WAZ74" s="112"/>
      <c r="WBA74" s="112"/>
      <c r="WBB74" s="112"/>
      <c r="WBC74" s="112"/>
      <c r="WBD74" s="112"/>
      <c r="WBE74" s="112"/>
      <c r="WBF74" s="112"/>
      <c r="WBG74" s="112"/>
      <c r="WBH74" s="112"/>
      <c r="WBI74" s="112"/>
      <c r="WBJ74" s="112"/>
      <c r="WBK74" s="112"/>
      <c r="WBL74" s="112"/>
      <c r="WBM74" s="112"/>
      <c r="WBN74" s="112"/>
      <c r="WBO74" s="112"/>
      <c r="WBP74" s="112"/>
      <c r="WBQ74" s="112"/>
      <c r="WBR74" s="112"/>
      <c r="WBS74" s="112"/>
      <c r="WBT74" s="112"/>
      <c r="WBU74" s="112"/>
      <c r="WBV74" s="112"/>
      <c r="WBW74" s="112"/>
      <c r="WBX74" s="112"/>
      <c r="WBY74" s="112"/>
      <c r="WBZ74" s="112"/>
      <c r="WCA74" s="112"/>
      <c r="WCB74" s="112"/>
      <c r="WCC74" s="112"/>
      <c r="WCD74" s="112"/>
      <c r="WCE74" s="112"/>
      <c r="WCF74" s="112"/>
      <c r="WCG74" s="112"/>
      <c r="WCH74" s="112"/>
      <c r="WCI74" s="112"/>
      <c r="WCJ74" s="112"/>
      <c r="WCK74" s="112"/>
      <c r="WCL74" s="112"/>
      <c r="WCM74" s="112"/>
      <c r="WCN74" s="112"/>
      <c r="WCO74" s="112"/>
      <c r="WCP74" s="112"/>
      <c r="WCQ74" s="112"/>
      <c r="WCR74" s="112"/>
      <c r="WCS74" s="112"/>
      <c r="WCT74" s="112"/>
      <c r="WCU74" s="112"/>
      <c r="WCV74" s="112"/>
      <c r="WCW74" s="112"/>
      <c r="WCX74" s="112"/>
      <c r="WCY74" s="112"/>
      <c r="WCZ74" s="112"/>
      <c r="WDA74" s="112"/>
      <c r="WDB74" s="112"/>
      <c r="WDC74" s="112"/>
      <c r="WDD74" s="112"/>
      <c r="WDE74" s="112"/>
      <c r="WDF74" s="112"/>
      <c r="WDG74" s="112"/>
      <c r="WDH74" s="112"/>
      <c r="WDI74" s="112"/>
      <c r="WDJ74" s="112"/>
      <c r="WDK74" s="112"/>
      <c r="WDL74" s="112"/>
      <c r="WDM74" s="112"/>
      <c r="WDN74" s="112"/>
      <c r="WDO74" s="112"/>
      <c r="WDP74" s="112"/>
      <c r="WDQ74" s="112"/>
      <c r="WDR74" s="112"/>
      <c r="WDS74" s="112"/>
      <c r="WDT74" s="112"/>
      <c r="WDU74" s="112"/>
      <c r="WDV74" s="112"/>
      <c r="WDW74" s="112"/>
      <c r="WDX74" s="112"/>
      <c r="WDY74" s="112"/>
      <c r="WDZ74" s="112"/>
      <c r="WEA74" s="112"/>
      <c r="WEB74" s="112"/>
      <c r="WEC74" s="112"/>
      <c r="WED74" s="112"/>
      <c r="WEE74" s="112"/>
      <c r="WEF74" s="112"/>
      <c r="WEG74" s="112"/>
      <c r="WEH74" s="112"/>
      <c r="WEI74" s="112"/>
      <c r="WEJ74" s="112"/>
      <c r="WEK74" s="112"/>
      <c r="WEL74" s="112"/>
      <c r="WEM74" s="112"/>
      <c r="WEN74" s="112"/>
      <c r="WEO74" s="112"/>
      <c r="WEP74" s="112"/>
      <c r="WEQ74" s="112"/>
      <c r="WER74" s="112"/>
      <c r="WES74" s="112"/>
      <c r="WET74" s="112"/>
      <c r="WEU74" s="112"/>
      <c r="WEV74" s="112"/>
      <c r="WEW74" s="112"/>
      <c r="WEX74" s="112"/>
      <c r="WEY74" s="112"/>
      <c r="WEZ74" s="112"/>
      <c r="WFA74" s="112"/>
      <c r="WFB74" s="112"/>
      <c r="WFC74" s="112"/>
      <c r="WFD74" s="112"/>
      <c r="WFE74" s="112"/>
      <c r="WFF74" s="112"/>
      <c r="WFG74" s="112"/>
      <c r="WFH74" s="112"/>
      <c r="WFI74" s="112"/>
      <c r="WFJ74" s="112"/>
      <c r="WFK74" s="112"/>
      <c r="WFL74" s="112"/>
      <c r="WFM74" s="112"/>
      <c r="WFN74" s="112"/>
      <c r="WFO74" s="112"/>
      <c r="WFP74" s="112"/>
      <c r="WFQ74" s="112"/>
      <c r="WFR74" s="112"/>
      <c r="WFS74" s="112"/>
      <c r="WFT74" s="112"/>
      <c r="WFU74" s="112"/>
      <c r="WFV74" s="112"/>
      <c r="WFW74" s="112"/>
      <c r="WFX74" s="112"/>
      <c r="WFY74" s="112"/>
      <c r="WFZ74" s="112"/>
      <c r="WGA74" s="112"/>
      <c r="WGB74" s="112"/>
      <c r="WGC74" s="112"/>
      <c r="WGD74" s="112"/>
      <c r="WGE74" s="112"/>
      <c r="WGF74" s="112"/>
      <c r="WGG74" s="112"/>
      <c r="WGH74" s="112"/>
      <c r="WGI74" s="112"/>
      <c r="WGJ74" s="112"/>
      <c r="WGK74" s="112"/>
      <c r="WGL74" s="112"/>
      <c r="WGM74" s="112"/>
      <c r="WGN74" s="112"/>
      <c r="WGO74" s="112"/>
      <c r="WGP74" s="112"/>
      <c r="WGQ74" s="112"/>
      <c r="WGR74" s="112"/>
      <c r="WGS74" s="112"/>
      <c r="WGT74" s="112"/>
      <c r="WGU74" s="112"/>
      <c r="WGV74" s="112"/>
      <c r="WGW74" s="112"/>
      <c r="WGX74" s="112"/>
      <c r="WGY74" s="112"/>
      <c r="WGZ74" s="112"/>
      <c r="WHA74" s="112"/>
      <c r="WHB74" s="112"/>
      <c r="WHC74" s="112"/>
      <c r="WHD74" s="112"/>
      <c r="WHE74" s="112"/>
      <c r="WHF74" s="112"/>
      <c r="WHG74" s="112"/>
      <c r="WHH74" s="112"/>
      <c r="WHI74" s="112"/>
      <c r="WHJ74" s="112"/>
      <c r="WHK74" s="112"/>
      <c r="WHL74" s="112"/>
      <c r="WHM74" s="112"/>
      <c r="WHN74" s="112"/>
      <c r="WHO74" s="112"/>
      <c r="WHP74" s="112"/>
      <c r="WHQ74" s="112"/>
      <c r="WHR74" s="112"/>
      <c r="WHS74" s="112"/>
      <c r="WHT74" s="112"/>
      <c r="WHU74" s="112"/>
      <c r="WHV74" s="112"/>
      <c r="WHW74" s="112"/>
      <c r="WHX74" s="112"/>
      <c r="WHY74" s="112"/>
      <c r="WHZ74" s="112"/>
      <c r="WIA74" s="112"/>
      <c r="WIB74" s="112"/>
      <c r="WIC74" s="112"/>
      <c r="WID74" s="112"/>
      <c r="WIE74" s="112"/>
      <c r="WIF74" s="112"/>
      <c r="WIG74" s="112"/>
      <c r="WIH74" s="112"/>
      <c r="WII74" s="112"/>
      <c r="WIJ74" s="112"/>
      <c r="WIK74" s="112"/>
      <c r="WIL74" s="112"/>
      <c r="WIM74" s="112"/>
      <c r="WIN74" s="112"/>
      <c r="WIO74" s="112"/>
      <c r="WIP74" s="112"/>
      <c r="WIQ74" s="112"/>
      <c r="WIR74" s="112"/>
      <c r="WIS74" s="112"/>
      <c r="WIT74" s="112"/>
      <c r="WIU74" s="112"/>
      <c r="WIV74" s="112"/>
      <c r="WIW74" s="112"/>
      <c r="WIX74" s="112"/>
      <c r="WIY74" s="112"/>
      <c r="WIZ74" s="112"/>
      <c r="WJA74" s="112"/>
      <c r="WJB74" s="112"/>
      <c r="WJC74" s="112"/>
      <c r="WJD74" s="112"/>
      <c r="WJE74" s="112"/>
      <c r="WJF74" s="112"/>
      <c r="WJG74" s="112"/>
      <c r="WJH74" s="112"/>
      <c r="WJI74" s="112"/>
      <c r="WJJ74" s="112"/>
      <c r="WJK74" s="112"/>
      <c r="WJL74" s="112"/>
      <c r="WJM74" s="112"/>
      <c r="WJN74" s="112"/>
      <c r="WJO74" s="112"/>
      <c r="WJP74" s="112"/>
      <c r="WJQ74" s="112"/>
      <c r="WJR74" s="112"/>
      <c r="WJS74" s="112"/>
      <c r="WJT74" s="112"/>
      <c r="WJU74" s="112"/>
      <c r="WJV74" s="112"/>
      <c r="WJW74" s="112"/>
      <c r="WJX74" s="112"/>
      <c r="WJY74" s="112"/>
      <c r="WJZ74" s="112"/>
      <c r="WKA74" s="112"/>
      <c r="WKB74" s="112"/>
      <c r="WKC74" s="112"/>
      <c r="WKD74" s="112"/>
      <c r="WKE74" s="112"/>
      <c r="WKF74" s="112"/>
      <c r="WKG74" s="112"/>
      <c r="WKH74" s="112"/>
      <c r="WKI74" s="112"/>
      <c r="WKJ74" s="112"/>
      <c r="WKK74" s="112"/>
      <c r="WKL74" s="112"/>
      <c r="WKM74" s="112"/>
      <c r="WKN74" s="112"/>
      <c r="WKO74" s="112"/>
      <c r="WKP74" s="112"/>
      <c r="WKQ74" s="112"/>
      <c r="WKR74" s="112"/>
      <c r="WKS74" s="112"/>
      <c r="WKT74" s="112"/>
      <c r="WKU74" s="112"/>
      <c r="WKV74" s="112"/>
      <c r="WKW74" s="112"/>
      <c r="WKX74" s="112"/>
      <c r="WKY74" s="112"/>
      <c r="WKZ74" s="112"/>
      <c r="WLA74" s="112"/>
      <c r="WLB74" s="112"/>
      <c r="WLC74" s="112"/>
      <c r="WLD74" s="112"/>
      <c r="WLE74" s="112"/>
      <c r="WLF74" s="112"/>
      <c r="WLG74" s="112"/>
      <c r="WLH74" s="112"/>
      <c r="WLI74" s="112"/>
      <c r="WLJ74" s="112"/>
      <c r="WLK74" s="112"/>
      <c r="WLL74" s="112"/>
      <c r="WLM74" s="112"/>
      <c r="WLN74" s="112"/>
      <c r="WLO74" s="112"/>
      <c r="WLP74" s="112"/>
      <c r="WLQ74" s="112"/>
      <c r="WLR74" s="112"/>
      <c r="WLS74" s="112"/>
      <c r="WLT74" s="112"/>
      <c r="WLU74" s="112"/>
      <c r="WLV74" s="112"/>
      <c r="WLW74" s="112"/>
      <c r="WLX74" s="112"/>
      <c r="WLY74" s="112"/>
      <c r="WLZ74" s="112"/>
      <c r="WMA74" s="112"/>
      <c r="WMB74" s="112"/>
      <c r="WMC74" s="112"/>
      <c r="WMD74" s="112"/>
      <c r="WME74" s="112"/>
      <c r="WMF74" s="112"/>
      <c r="WMG74" s="112"/>
      <c r="WMH74" s="112"/>
      <c r="WMI74" s="112"/>
      <c r="WMJ74" s="112"/>
      <c r="WMK74" s="112"/>
      <c r="WML74" s="112"/>
      <c r="WMM74" s="112"/>
      <c r="WMN74" s="112"/>
      <c r="WMO74" s="112"/>
      <c r="WMP74" s="112"/>
      <c r="WMQ74" s="112"/>
      <c r="WMR74" s="112"/>
      <c r="WMS74" s="112"/>
      <c r="WMT74" s="112"/>
      <c r="WMU74" s="112"/>
      <c r="WMV74" s="112"/>
      <c r="WMW74" s="112"/>
      <c r="WMX74" s="112"/>
      <c r="WMY74" s="112"/>
      <c r="WMZ74" s="112"/>
      <c r="WNA74" s="112"/>
      <c r="WNB74" s="112"/>
      <c r="WNC74" s="112"/>
      <c r="WND74" s="112"/>
      <c r="WNE74" s="112"/>
      <c r="WNF74" s="112"/>
      <c r="WNG74" s="112"/>
      <c r="WNH74" s="112"/>
      <c r="WNI74" s="112"/>
      <c r="WNJ74" s="112"/>
      <c r="WNK74" s="112"/>
      <c r="WNL74" s="112"/>
      <c r="WNM74" s="112"/>
      <c r="WNN74" s="112"/>
      <c r="WNO74" s="112"/>
      <c r="WNP74" s="112"/>
      <c r="WNQ74" s="112"/>
      <c r="WNR74" s="112"/>
      <c r="WNS74" s="112"/>
      <c r="WNT74" s="112"/>
      <c r="WNU74" s="112"/>
      <c r="WNV74" s="112"/>
      <c r="WNW74" s="112"/>
      <c r="WNX74" s="112"/>
      <c r="WNY74" s="112"/>
      <c r="WNZ74" s="112"/>
      <c r="WOA74" s="112"/>
      <c r="WOB74" s="112"/>
      <c r="WOC74" s="112"/>
      <c r="WOD74" s="112"/>
      <c r="WOE74" s="112"/>
      <c r="WOF74" s="112"/>
      <c r="WOG74" s="112"/>
      <c r="WOH74" s="112"/>
      <c r="WOI74" s="112"/>
      <c r="WOJ74" s="112"/>
      <c r="WOK74" s="112"/>
      <c r="WOL74" s="112"/>
      <c r="WOM74" s="112"/>
      <c r="WON74" s="112"/>
      <c r="WOO74" s="112"/>
      <c r="WOP74" s="112"/>
      <c r="WOQ74" s="112"/>
      <c r="WOR74" s="112"/>
      <c r="WOS74" s="112"/>
      <c r="WOT74" s="112"/>
      <c r="WOU74" s="112"/>
      <c r="WOV74" s="112"/>
      <c r="WOW74" s="112"/>
      <c r="WOX74" s="112"/>
      <c r="WOY74" s="112"/>
      <c r="WOZ74" s="112"/>
      <c r="WPA74" s="112"/>
      <c r="WPB74" s="112"/>
      <c r="WPC74" s="112"/>
      <c r="WPD74" s="112"/>
      <c r="WPE74" s="112"/>
      <c r="WPF74" s="112"/>
      <c r="WPG74" s="112"/>
      <c r="WPH74" s="112"/>
      <c r="WPI74" s="112"/>
      <c r="WPJ74" s="112"/>
      <c r="WPK74" s="112"/>
      <c r="WPL74" s="112"/>
      <c r="WPM74" s="112"/>
      <c r="WPN74" s="112"/>
      <c r="WPO74" s="112"/>
      <c r="WPP74" s="112"/>
      <c r="WPQ74" s="112"/>
      <c r="WPR74" s="112"/>
      <c r="WPS74" s="112"/>
      <c r="WPT74" s="112"/>
      <c r="WPU74" s="112"/>
      <c r="WPV74" s="112"/>
      <c r="WPW74" s="112"/>
      <c r="WPX74" s="112"/>
      <c r="WPY74" s="112"/>
      <c r="WPZ74" s="112"/>
      <c r="WQA74" s="112"/>
      <c r="WQB74" s="112"/>
      <c r="WQC74" s="112"/>
      <c r="WQD74" s="112"/>
      <c r="WQE74" s="112"/>
      <c r="WQF74" s="112"/>
      <c r="WQG74" s="112"/>
      <c r="WQH74" s="112"/>
      <c r="WQI74" s="112"/>
      <c r="WQJ74" s="112"/>
      <c r="WQK74" s="112"/>
      <c r="WQL74" s="112"/>
      <c r="WQM74" s="112"/>
      <c r="WQN74" s="112"/>
      <c r="WQO74" s="112"/>
      <c r="WQP74" s="112"/>
      <c r="WQQ74" s="112"/>
      <c r="WQR74" s="112"/>
      <c r="WQS74" s="112"/>
      <c r="WQT74" s="112"/>
      <c r="WQU74" s="112"/>
      <c r="WQV74" s="112"/>
      <c r="WQW74" s="112"/>
      <c r="WQX74" s="112"/>
      <c r="WQY74" s="112"/>
      <c r="WQZ74" s="112"/>
      <c r="WRA74" s="112"/>
      <c r="WRB74" s="112"/>
      <c r="WRC74" s="112"/>
      <c r="WRD74" s="112"/>
      <c r="WRE74" s="112"/>
      <c r="WRF74" s="112"/>
      <c r="WRG74" s="112"/>
      <c r="WRH74" s="112"/>
      <c r="WRI74" s="112"/>
      <c r="WRJ74" s="112"/>
      <c r="WRK74" s="112"/>
      <c r="WRL74" s="112"/>
      <c r="WRM74" s="112"/>
      <c r="WRN74" s="112"/>
      <c r="WRO74" s="112"/>
      <c r="WRP74" s="112"/>
      <c r="WRQ74" s="112"/>
      <c r="WRR74" s="112"/>
      <c r="WRS74" s="112"/>
      <c r="WRT74" s="112"/>
      <c r="WRU74" s="112"/>
      <c r="WRV74" s="112"/>
      <c r="WRW74" s="112"/>
      <c r="WRX74" s="112"/>
      <c r="WRY74" s="112"/>
      <c r="WRZ74" s="112"/>
      <c r="WSA74" s="112"/>
      <c r="WSB74" s="112"/>
      <c r="WSC74" s="112"/>
      <c r="WSD74" s="112"/>
      <c r="WSE74" s="112"/>
      <c r="WSF74" s="112"/>
      <c r="WSG74" s="112"/>
      <c r="WSH74" s="112"/>
      <c r="WSI74" s="112"/>
      <c r="WSJ74" s="112"/>
      <c r="WSK74" s="112"/>
      <c r="WSL74" s="112"/>
      <c r="WSM74" s="112"/>
      <c r="WSN74" s="112"/>
      <c r="WSO74" s="112"/>
      <c r="WSP74" s="112"/>
      <c r="WSQ74" s="112"/>
      <c r="WSR74" s="112"/>
      <c r="WSS74" s="112"/>
      <c r="WST74" s="112"/>
      <c r="WSU74" s="112"/>
      <c r="WSV74" s="112"/>
      <c r="WSW74" s="112"/>
      <c r="WSX74" s="112"/>
      <c r="WSY74" s="112"/>
      <c r="WSZ74" s="112"/>
      <c r="WTA74" s="112"/>
      <c r="WTB74" s="112"/>
      <c r="WTC74" s="112"/>
      <c r="WTD74" s="112"/>
      <c r="WTE74" s="112"/>
      <c r="WTF74" s="112"/>
      <c r="WTG74" s="112"/>
      <c r="WTH74" s="112"/>
      <c r="WTI74" s="112"/>
      <c r="WTJ74" s="112"/>
      <c r="WTK74" s="112"/>
      <c r="WTL74" s="112"/>
      <c r="WTM74" s="112"/>
      <c r="WTN74" s="112"/>
      <c r="WTO74" s="112"/>
      <c r="WTP74" s="112"/>
      <c r="WTQ74" s="112"/>
      <c r="WTR74" s="112"/>
      <c r="WTS74" s="112"/>
      <c r="WTT74" s="112"/>
      <c r="WTU74" s="112"/>
      <c r="WTV74" s="112"/>
      <c r="WTW74" s="112"/>
      <c r="WTX74" s="112"/>
      <c r="WTY74" s="112"/>
      <c r="WTZ74" s="112"/>
      <c r="WUA74" s="112"/>
      <c r="WUB74" s="112"/>
      <c r="WUC74" s="112"/>
      <c r="WUD74" s="112"/>
      <c r="WUE74" s="112"/>
      <c r="WUF74" s="112"/>
      <c r="WUG74" s="112"/>
      <c r="WUH74" s="112"/>
      <c r="WUI74" s="112"/>
      <c r="WUJ74" s="112"/>
      <c r="WUK74" s="112"/>
      <c r="WUL74" s="112"/>
      <c r="WUM74" s="112"/>
      <c r="WUN74" s="112"/>
      <c r="WUO74" s="112"/>
      <c r="WUP74" s="112"/>
      <c r="WUQ74" s="112"/>
      <c r="WUR74" s="112"/>
      <c r="WUS74" s="112"/>
      <c r="WUT74" s="112"/>
      <c r="WUU74" s="112"/>
      <c r="WUV74" s="112"/>
      <c r="WUW74" s="112"/>
      <c r="WUX74" s="112"/>
      <c r="WUY74" s="112"/>
      <c r="WUZ74" s="112"/>
      <c r="WVA74" s="112"/>
      <c r="WVB74" s="112"/>
      <c r="WVC74" s="112"/>
      <c r="WVD74" s="112"/>
      <c r="WVE74" s="112"/>
      <c r="WVF74" s="112"/>
      <c r="WVG74" s="112"/>
      <c r="WVH74" s="112"/>
      <c r="WVI74" s="112"/>
      <c r="WVJ74" s="112"/>
      <c r="WVK74" s="112"/>
      <c r="WVL74" s="112"/>
      <c r="WVM74" s="112"/>
      <c r="WVN74" s="112"/>
      <c r="WVO74" s="112"/>
      <c r="WVP74" s="112"/>
      <c r="WVQ74" s="112"/>
      <c r="WVR74" s="112"/>
      <c r="WVS74" s="112"/>
      <c r="WVT74" s="112"/>
      <c r="WVU74" s="112"/>
      <c r="WVV74" s="112"/>
      <c r="WVW74" s="112"/>
      <c r="WVX74" s="112"/>
      <c r="WVY74" s="112"/>
      <c r="WVZ74" s="112"/>
      <c r="WWA74" s="112"/>
      <c r="WWB74" s="112"/>
      <c r="WWC74" s="112"/>
      <c r="WWD74" s="112"/>
      <c r="WWE74" s="112"/>
      <c r="WWF74" s="112"/>
      <c r="WWG74" s="112"/>
      <c r="WWH74" s="112"/>
      <c r="WWI74" s="112"/>
      <c r="WWJ74" s="112"/>
      <c r="WWK74" s="112"/>
      <c r="WWL74" s="112"/>
      <c r="WWM74" s="112"/>
      <c r="WWN74" s="112"/>
      <c r="WWO74" s="112"/>
      <c r="WWP74" s="112"/>
      <c r="WWQ74" s="112"/>
      <c r="WWR74" s="112"/>
      <c r="WWS74" s="112"/>
      <c r="WWT74" s="112"/>
      <c r="WWU74" s="112"/>
      <c r="WWV74" s="112"/>
      <c r="WWW74" s="112"/>
      <c r="WWX74" s="112"/>
      <c r="WWY74" s="112"/>
      <c r="WWZ74" s="112"/>
      <c r="WXA74" s="112"/>
      <c r="WXB74" s="112"/>
      <c r="WXC74" s="112"/>
      <c r="WXD74" s="112"/>
      <c r="WXE74" s="112"/>
      <c r="WXF74" s="112"/>
      <c r="WXG74" s="112"/>
      <c r="WXH74" s="112"/>
      <c r="WXI74" s="112"/>
      <c r="WXJ74" s="112"/>
      <c r="WXK74" s="112"/>
      <c r="WXL74" s="112"/>
      <c r="WXM74" s="112"/>
      <c r="WXN74" s="112"/>
      <c r="WXO74" s="112"/>
      <c r="WXP74" s="112"/>
      <c r="WXQ74" s="112"/>
      <c r="WXR74" s="112"/>
      <c r="WXS74" s="112"/>
      <c r="WXT74" s="112"/>
      <c r="WXU74" s="112"/>
      <c r="WXV74" s="112"/>
      <c r="WXW74" s="112"/>
      <c r="WXX74" s="112"/>
      <c r="WXY74" s="112"/>
      <c r="WXZ74" s="112"/>
      <c r="WYA74" s="112"/>
      <c r="WYB74" s="112"/>
      <c r="WYC74" s="112"/>
      <c r="WYD74" s="112"/>
      <c r="WYE74" s="112"/>
      <c r="WYF74" s="112"/>
      <c r="WYG74" s="112"/>
      <c r="WYH74" s="112"/>
      <c r="WYI74" s="112"/>
      <c r="WYJ74" s="112"/>
      <c r="WYK74" s="112"/>
      <c r="WYL74" s="112"/>
      <c r="WYM74" s="112"/>
      <c r="WYN74" s="112"/>
      <c r="WYO74" s="112"/>
      <c r="WYP74" s="112"/>
      <c r="WYQ74" s="112"/>
      <c r="WYR74" s="112"/>
      <c r="WYS74" s="112"/>
      <c r="WYT74" s="112"/>
      <c r="WYU74" s="112"/>
      <c r="WYV74" s="112"/>
      <c r="WYW74" s="112"/>
      <c r="WYX74" s="112"/>
      <c r="WYY74" s="112"/>
      <c r="WYZ74" s="112"/>
      <c r="WZA74" s="112"/>
      <c r="WZB74" s="112"/>
      <c r="WZC74" s="112"/>
      <c r="WZD74" s="112"/>
      <c r="WZE74" s="112"/>
      <c r="WZF74" s="112"/>
      <c r="WZG74" s="112"/>
      <c r="WZH74" s="112"/>
      <c r="WZI74" s="112"/>
      <c r="WZJ74" s="112"/>
      <c r="WZK74" s="112"/>
      <c r="WZL74" s="112"/>
      <c r="WZM74" s="112"/>
      <c r="WZN74" s="112"/>
      <c r="WZO74" s="112"/>
      <c r="WZP74" s="112"/>
      <c r="WZQ74" s="112"/>
      <c r="WZR74" s="112"/>
      <c r="WZS74" s="112"/>
      <c r="WZT74" s="112"/>
      <c r="WZU74" s="112"/>
      <c r="WZV74" s="112"/>
      <c r="WZW74" s="112"/>
      <c r="WZX74" s="112"/>
      <c r="WZY74" s="112"/>
      <c r="WZZ74" s="112"/>
      <c r="XAA74" s="112"/>
      <c r="XAB74" s="112"/>
      <c r="XAC74" s="112"/>
      <c r="XAD74" s="112"/>
      <c r="XAE74" s="112"/>
      <c r="XAF74" s="112"/>
      <c r="XAG74" s="112"/>
      <c r="XAH74" s="112"/>
      <c r="XAI74" s="112"/>
      <c r="XAJ74" s="112"/>
      <c r="XAK74" s="112"/>
      <c r="XAL74" s="112"/>
      <c r="XAM74" s="112"/>
      <c r="XAN74" s="112"/>
      <c r="XAO74" s="112"/>
      <c r="XAP74" s="112"/>
      <c r="XAQ74" s="112"/>
      <c r="XAR74" s="112"/>
      <c r="XAS74" s="112"/>
      <c r="XAT74" s="112"/>
      <c r="XAU74" s="112"/>
      <c r="XAV74" s="112"/>
      <c r="XAW74" s="112"/>
      <c r="XAX74" s="112"/>
      <c r="XAY74" s="112"/>
      <c r="XAZ74" s="112"/>
      <c r="XBA74" s="112"/>
      <c r="XBB74" s="112"/>
      <c r="XBC74" s="112"/>
      <c r="XBD74" s="112"/>
      <c r="XBE74" s="112"/>
      <c r="XBF74" s="112"/>
      <c r="XBG74" s="112"/>
      <c r="XBH74" s="112"/>
      <c r="XBI74" s="112"/>
      <c r="XBJ74" s="112"/>
      <c r="XBK74" s="112"/>
      <c r="XBL74" s="112"/>
      <c r="XBM74" s="112"/>
      <c r="XBN74" s="112"/>
      <c r="XBO74" s="112"/>
      <c r="XBP74" s="112"/>
      <c r="XBQ74" s="112"/>
      <c r="XBR74" s="112"/>
      <c r="XBS74" s="112"/>
      <c r="XBT74" s="112"/>
      <c r="XBU74" s="112"/>
      <c r="XBV74" s="112"/>
      <c r="XBW74" s="112"/>
      <c r="XBX74" s="112"/>
      <c r="XBY74" s="112"/>
      <c r="XBZ74" s="112"/>
      <c r="XCA74" s="112"/>
      <c r="XCB74" s="112"/>
      <c r="XCC74" s="112"/>
      <c r="XCD74" s="112"/>
      <c r="XCE74" s="112"/>
      <c r="XCF74" s="112"/>
      <c r="XCG74" s="112"/>
      <c r="XCH74" s="112"/>
      <c r="XCI74" s="112"/>
      <c r="XCJ74" s="112"/>
      <c r="XCK74" s="112"/>
      <c r="XCL74" s="112"/>
      <c r="XCM74" s="112"/>
      <c r="XCN74" s="112"/>
      <c r="XCO74" s="112"/>
      <c r="XCP74" s="112"/>
      <c r="XCQ74" s="112"/>
      <c r="XCR74" s="112"/>
      <c r="XCS74" s="112"/>
      <c r="XCT74" s="112"/>
      <c r="XCU74" s="112"/>
      <c r="XCV74" s="112"/>
      <c r="XCW74" s="112"/>
      <c r="XCX74" s="112"/>
      <c r="XCY74" s="112"/>
      <c r="XCZ74" s="112"/>
      <c r="XDA74" s="112"/>
      <c r="XDB74" s="112"/>
      <c r="XDC74" s="112"/>
      <c r="XDD74" s="112"/>
      <c r="XDE74" s="112"/>
      <c r="XDF74" s="112"/>
      <c r="XDG74" s="112"/>
      <c r="XDH74" s="112"/>
      <c r="XDI74" s="112"/>
      <c r="XDJ74" s="112"/>
      <c r="XDK74" s="112"/>
      <c r="XDL74" s="112"/>
      <c r="XDM74" s="112"/>
      <c r="XDN74" s="112"/>
      <c r="XDO74" s="112"/>
      <c r="XDP74" s="112"/>
      <c r="XDQ74" s="112"/>
      <c r="XDR74" s="112"/>
      <c r="XDS74" s="112"/>
      <c r="XDT74" s="112"/>
      <c r="XDU74" s="112"/>
      <c r="XDV74" s="112"/>
      <c r="XDW74" s="112"/>
      <c r="XDX74" s="112"/>
      <c r="XDY74" s="112"/>
      <c r="XDZ74" s="112"/>
      <c r="XEA74" s="112"/>
      <c r="XEB74" s="112"/>
      <c r="XEC74" s="112"/>
      <c r="XED74" s="112"/>
      <c r="XEE74" s="112"/>
      <c r="XEF74" s="112"/>
      <c r="XEG74" s="112"/>
      <c r="XEH74" s="112"/>
      <c r="XEI74" s="112"/>
      <c r="XEJ74" s="112"/>
      <c r="XEK74" s="112"/>
      <c r="XEL74" s="112"/>
      <c r="XEM74" s="112"/>
      <c r="XEN74" s="112"/>
      <c r="XEO74" s="112"/>
      <c r="XEP74" s="112"/>
      <c r="XEQ74" s="112"/>
      <c r="XER74" s="112"/>
      <c r="XES74" s="112"/>
      <c r="XET74" s="112"/>
      <c r="XEU74" s="112"/>
      <c r="XEV74" s="112"/>
      <c r="XEW74" s="112"/>
      <c r="XEX74" s="112"/>
      <c r="XEY74" s="112"/>
      <c r="XEZ74" s="112"/>
      <c r="XFA74" s="112"/>
      <c r="XFB74" s="112"/>
      <c r="XFC74" s="112"/>
      <c r="XFD74" s="112"/>
    </row>
    <row r="75" spans="1:16384" s="48" customFormat="1" ht="33.950000000000003" customHeight="1">
      <c r="A75" s="102">
        <v>75</v>
      </c>
      <c r="B75" s="94" t="s">
        <v>266</v>
      </c>
      <c r="C75" s="94" t="s">
        <v>73</v>
      </c>
      <c r="D75" s="94" t="s">
        <v>29</v>
      </c>
      <c r="E75" s="53" t="s">
        <v>295</v>
      </c>
      <c r="F75" s="54">
        <v>17600</v>
      </c>
      <c r="G75" s="55"/>
      <c r="H75" s="56">
        <v>25</v>
      </c>
      <c r="I75" s="56">
        <f t="shared" si="9"/>
        <v>505.12</v>
      </c>
      <c r="J75" s="56">
        <f t="shared" si="10"/>
        <v>1249.5999999999999</v>
      </c>
      <c r="K75" s="57">
        <f t="shared" si="11"/>
        <v>193.60000000000002</v>
      </c>
      <c r="L75" s="56">
        <f t="shared" si="12"/>
        <v>535.04</v>
      </c>
      <c r="M75" s="56">
        <f t="shared" si="13"/>
        <v>1247.8400000000001</v>
      </c>
      <c r="N75" s="58"/>
      <c r="O75" s="56">
        <f t="shared" si="14"/>
        <v>3731.2</v>
      </c>
      <c r="P75" s="56">
        <f t="shared" si="15"/>
        <v>1065.1599999999999</v>
      </c>
      <c r="Q75" s="56">
        <f t="shared" si="16"/>
        <v>2691.04</v>
      </c>
      <c r="R75" s="56">
        <f t="shared" si="17"/>
        <v>16534.84</v>
      </c>
      <c r="S75" s="59">
        <v>111</v>
      </c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12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12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12"/>
      <c r="GU75" s="112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12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12"/>
      <c r="HV75" s="112"/>
      <c r="HW75" s="112"/>
      <c r="HX75" s="112"/>
      <c r="HY75" s="112"/>
      <c r="HZ75" s="112"/>
      <c r="IA75" s="112"/>
      <c r="IB75" s="112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2"/>
      <c r="LC75" s="112"/>
      <c r="LD75" s="112"/>
      <c r="LE75" s="112"/>
      <c r="LF75" s="112"/>
      <c r="LG75" s="112"/>
      <c r="LH75" s="112"/>
      <c r="LI75" s="112"/>
      <c r="LJ75" s="112"/>
      <c r="LK75" s="112"/>
      <c r="LL75" s="112"/>
      <c r="LM75" s="112"/>
      <c r="LN75" s="112"/>
      <c r="LO75" s="112"/>
      <c r="LP75" s="112"/>
      <c r="LQ75" s="112"/>
      <c r="LR75" s="112"/>
      <c r="LS75" s="112"/>
      <c r="LT75" s="112"/>
      <c r="LU75" s="112"/>
      <c r="LV75" s="112"/>
      <c r="LW75" s="112"/>
      <c r="LX75" s="112"/>
      <c r="LY75" s="112"/>
      <c r="LZ75" s="112"/>
      <c r="MA75" s="112"/>
      <c r="MB75" s="112"/>
      <c r="MC75" s="112"/>
      <c r="MD75" s="112"/>
      <c r="ME75" s="112"/>
      <c r="MF75" s="112"/>
      <c r="MG75" s="112"/>
      <c r="MH75" s="112"/>
      <c r="MI75" s="112"/>
      <c r="MJ75" s="112"/>
      <c r="MK75" s="112"/>
      <c r="ML75" s="112"/>
      <c r="MM75" s="112"/>
      <c r="MN75" s="112"/>
      <c r="MO75" s="112"/>
      <c r="MP75" s="112"/>
      <c r="MQ75" s="112"/>
      <c r="MR75" s="112"/>
      <c r="MS75" s="112"/>
      <c r="MT75" s="112"/>
      <c r="MU75" s="112"/>
      <c r="MV75" s="112"/>
      <c r="MW75" s="112"/>
      <c r="MX75" s="112"/>
      <c r="MY75" s="112"/>
      <c r="MZ75" s="112"/>
      <c r="NA75" s="112"/>
      <c r="NB75" s="112"/>
      <c r="NC75" s="112"/>
      <c r="ND75" s="112"/>
      <c r="NE75" s="112"/>
      <c r="NF75" s="112"/>
      <c r="NG75" s="112"/>
      <c r="NH75" s="112"/>
      <c r="NI75" s="112"/>
      <c r="NJ75" s="112"/>
      <c r="NK75" s="112"/>
      <c r="NL75" s="112"/>
      <c r="NM75" s="112"/>
      <c r="NN75" s="112"/>
      <c r="NO75" s="112"/>
      <c r="NP75" s="112"/>
      <c r="NQ75" s="112"/>
      <c r="NR75" s="112"/>
      <c r="NS75" s="112"/>
      <c r="NT75" s="112"/>
      <c r="NU75" s="112"/>
      <c r="NV75" s="112"/>
      <c r="NW75" s="112"/>
      <c r="NX75" s="112"/>
      <c r="NY75" s="112"/>
      <c r="NZ75" s="112"/>
      <c r="OA75" s="112"/>
      <c r="OB75" s="112"/>
      <c r="OC75" s="112"/>
      <c r="OD75" s="112"/>
      <c r="OE75" s="112"/>
      <c r="OF75" s="112"/>
      <c r="OG75" s="112"/>
      <c r="OH75" s="112"/>
      <c r="OI75" s="112"/>
      <c r="OJ75" s="112"/>
      <c r="OK75" s="112"/>
      <c r="OL75" s="112"/>
      <c r="OM75" s="112"/>
      <c r="ON75" s="112"/>
      <c r="OO75" s="112"/>
      <c r="OP75" s="112"/>
      <c r="OQ75" s="112"/>
      <c r="OR75" s="112"/>
      <c r="OS75" s="112"/>
      <c r="OT75" s="112"/>
      <c r="OU75" s="112"/>
      <c r="OV75" s="112"/>
      <c r="OW75" s="112"/>
      <c r="OX75" s="112"/>
      <c r="OY75" s="112"/>
      <c r="OZ75" s="112"/>
      <c r="PA75" s="112"/>
      <c r="PB75" s="112"/>
      <c r="PC75" s="112"/>
      <c r="PD75" s="112"/>
      <c r="PE75" s="112"/>
      <c r="PF75" s="112"/>
      <c r="PG75" s="112"/>
      <c r="PH75" s="112"/>
      <c r="PI75" s="112"/>
      <c r="PJ75" s="112"/>
      <c r="PK75" s="112"/>
      <c r="PL75" s="112"/>
      <c r="PM75" s="112"/>
      <c r="PN75" s="112"/>
      <c r="PO75" s="112"/>
      <c r="PP75" s="112"/>
      <c r="PQ75" s="112"/>
      <c r="PR75" s="112"/>
      <c r="PS75" s="112"/>
      <c r="PT75" s="112"/>
      <c r="PU75" s="112"/>
      <c r="PV75" s="112"/>
      <c r="PW75" s="112"/>
      <c r="PX75" s="112"/>
      <c r="PY75" s="112"/>
      <c r="PZ75" s="112"/>
      <c r="QA75" s="112"/>
      <c r="QB75" s="112"/>
      <c r="QC75" s="112"/>
      <c r="QD75" s="112"/>
      <c r="QE75" s="112"/>
      <c r="QF75" s="112"/>
      <c r="QG75" s="112"/>
      <c r="QH75" s="112"/>
      <c r="QI75" s="112"/>
      <c r="QJ75" s="112"/>
      <c r="QK75" s="112"/>
      <c r="QL75" s="112"/>
      <c r="QM75" s="112"/>
      <c r="QN75" s="112"/>
      <c r="QO75" s="112"/>
      <c r="QP75" s="112"/>
      <c r="QQ75" s="112"/>
      <c r="QR75" s="112"/>
      <c r="QS75" s="112"/>
      <c r="QT75" s="112"/>
      <c r="QU75" s="112"/>
      <c r="QV75" s="112"/>
      <c r="QW75" s="112"/>
      <c r="QX75" s="112"/>
      <c r="QY75" s="112"/>
      <c r="QZ75" s="112"/>
      <c r="RA75" s="112"/>
      <c r="RB75" s="112"/>
      <c r="RC75" s="112"/>
      <c r="RD75" s="112"/>
      <c r="RE75" s="112"/>
      <c r="RF75" s="112"/>
      <c r="RG75" s="112"/>
      <c r="RH75" s="112"/>
      <c r="RI75" s="112"/>
      <c r="RJ75" s="112"/>
      <c r="RK75" s="112"/>
      <c r="RL75" s="112"/>
      <c r="RM75" s="112"/>
      <c r="RN75" s="112"/>
      <c r="RO75" s="112"/>
      <c r="RP75" s="112"/>
      <c r="RQ75" s="112"/>
      <c r="RR75" s="112"/>
      <c r="RS75" s="112"/>
      <c r="RT75" s="112"/>
      <c r="RU75" s="112"/>
      <c r="RV75" s="112"/>
      <c r="RW75" s="112"/>
      <c r="RX75" s="112"/>
      <c r="RY75" s="112"/>
      <c r="RZ75" s="112"/>
      <c r="SA75" s="112"/>
      <c r="SB75" s="112"/>
      <c r="SC75" s="112"/>
      <c r="SD75" s="112"/>
      <c r="SE75" s="112"/>
      <c r="SF75" s="112"/>
      <c r="SG75" s="112"/>
      <c r="SH75" s="112"/>
      <c r="SI75" s="112"/>
      <c r="SJ75" s="112"/>
      <c r="SK75" s="112"/>
      <c r="SL75" s="112"/>
      <c r="SM75" s="112"/>
      <c r="SN75" s="112"/>
      <c r="SO75" s="112"/>
      <c r="SP75" s="112"/>
      <c r="SQ75" s="112"/>
      <c r="SR75" s="112"/>
      <c r="SS75" s="112"/>
      <c r="ST75" s="112"/>
      <c r="SU75" s="112"/>
      <c r="SV75" s="112"/>
      <c r="SW75" s="112"/>
      <c r="SX75" s="112"/>
      <c r="SY75" s="112"/>
      <c r="SZ75" s="112"/>
      <c r="TA75" s="112"/>
      <c r="TB75" s="112"/>
      <c r="TC75" s="112"/>
      <c r="TD75" s="112"/>
      <c r="TE75" s="112"/>
      <c r="TF75" s="112"/>
      <c r="TG75" s="112"/>
      <c r="TH75" s="112"/>
      <c r="TI75" s="112"/>
      <c r="TJ75" s="112"/>
      <c r="TK75" s="112"/>
      <c r="TL75" s="112"/>
      <c r="TM75" s="112"/>
      <c r="TN75" s="112"/>
      <c r="TO75" s="112"/>
      <c r="TP75" s="112"/>
      <c r="TQ75" s="112"/>
      <c r="TR75" s="112"/>
      <c r="TS75" s="112"/>
      <c r="TT75" s="112"/>
      <c r="TU75" s="112"/>
      <c r="TV75" s="112"/>
      <c r="TW75" s="112"/>
      <c r="TX75" s="112"/>
      <c r="TY75" s="112"/>
      <c r="TZ75" s="112"/>
      <c r="UA75" s="112"/>
      <c r="UB75" s="112"/>
      <c r="UC75" s="112"/>
      <c r="UD75" s="112"/>
      <c r="UE75" s="112"/>
      <c r="UF75" s="112"/>
      <c r="UG75" s="112"/>
      <c r="UH75" s="112"/>
      <c r="UI75" s="112"/>
      <c r="UJ75" s="112"/>
      <c r="UK75" s="112"/>
      <c r="UL75" s="112"/>
      <c r="UM75" s="112"/>
      <c r="UN75" s="112"/>
      <c r="UO75" s="112"/>
      <c r="UP75" s="112"/>
      <c r="UQ75" s="112"/>
      <c r="UR75" s="112"/>
      <c r="US75" s="112"/>
      <c r="UT75" s="112"/>
      <c r="UU75" s="112"/>
      <c r="UV75" s="112"/>
      <c r="UW75" s="112"/>
      <c r="UX75" s="112"/>
      <c r="UY75" s="112"/>
      <c r="UZ75" s="112"/>
      <c r="VA75" s="112"/>
      <c r="VB75" s="112"/>
      <c r="VC75" s="112"/>
      <c r="VD75" s="112"/>
      <c r="VE75" s="112"/>
      <c r="VF75" s="112"/>
      <c r="VG75" s="112"/>
      <c r="VH75" s="112"/>
      <c r="VI75" s="112"/>
      <c r="VJ75" s="112"/>
      <c r="VK75" s="112"/>
      <c r="VL75" s="112"/>
      <c r="VM75" s="112"/>
      <c r="VN75" s="112"/>
      <c r="VO75" s="112"/>
      <c r="VP75" s="112"/>
      <c r="VQ75" s="112"/>
      <c r="VR75" s="112"/>
      <c r="VS75" s="112"/>
      <c r="VT75" s="112"/>
      <c r="VU75" s="112"/>
      <c r="VV75" s="112"/>
      <c r="VW75" s="112"/>
      <c r="VX75" s="112"/>
      <c r="VY75" s="112"/>
      <c r="VZ75" s="112"/>
      <c r="WA75" s="112"/>
      <c r="WB75" s="112"/>
      <c r="WC75" s="112"/>
      <c r="WD75" s="112"/>
      <c r="WE75" s="112"/>
      <c r="WF75" s="112"/>
      <c r="WG75" s="112"/>
      <c r="WH75" s="112"/>
      <c r="WI75" s="112"/>
      <c r="WJ75" s="112"/>
      <c r="WK75" s="112"/>
      <c r="WL75" s="112"/>
      <c r="WM75" s="112"/>
      <c r="WN75" s="112"/>
      <c r="WO75" s="112"/>
      <c r="WP75" s="112"/>
      <c r="WQ75" s="112"/>
      <c r="WR75" s="112"/>
      <c r="WS75" s="112"/>
      <c r="WT75" s="112"/>
      <c r="WU75" s="112"/>
      <c r="WV75" s="112"/>
      <c r="WW75" s="112"/>
      <c r="WX75" s="112"/>
      <c r="WY75" s="112"/>
      <c r="WZ75" s="112"/>
      <c r="XA75" s="112"/>
      <c r="XB75" s="112"/>
      <c r="XC75" s="112"/>
      <c r="XD75" s="112"/>
      <c r="XE75" s="112"/>
      <c r="XF75" s="112"/>
      <c r="XG75" s="112"/>
      <c r="XH75" s="112"/>
      <c r="XI75" s="112"/>
      <c r="XJ75" s="112"/>
      <c r="XK75" s="112"/>
      <c r="XL75" s="112"/>
      <c r="XM75" s="112"/>
      <c r="XN75" s="112"/>
      <c r="XO75" s="112"/>
      <c r="XP75" s="112"/>
      <c r="XQ75" s="112"/>
      <c r="XR75" s="112"/>
      <c r="XS75" s="112"/>
      <c r="XT75" s="112"/>
      <c r="XU75" s="112"/>
      <c r="XV75" s="112"/>
      <c r="XW75" s="112"/>
      <c r="XX75" s="112"/>
      <c r="XY75" s="112"/>
      <c r="XZ75" s="112"/>
      <c r="YA75" s="112"/>
      <c r="YB75" s="112"/>
      <c r="YC75" s="112"/>
      <c r="YD75" s="112"/>
      <c r="YE75" s="112"/>
      <c r="YF75" s="112"/>
      <c r="YG75" s="112"/>
      <c r="YH75" s="112"/>
      <c r="YI75" s="112"/>
      <c r="YJ75" s="112"/>
      <c r="YK75" s="112"/>
      <c r="YL75" s="112"/>
      <c r="YM75" s="112"/>
      <c r="YN75" s="112"/>
      <c r="YO75" s="112"/>
      <c r="YP75" s="112"/>
      <c r="YQ75" s="112"/>
      <c r="YR75" s="112"/>
      <c r="YS75" s="112"/>
      <c r="YT75" s="112"/>
      <c r="YU75" s="112"/>
      <c r="YV75" s="112"/>
      <c r="YW75" s="112"/>
      <c r="YX75" s="112"/>
      <c r="YY75" s="112"/>
      <c r="YZ75" s="112"/>
      <c r="ZA75" s="112"/>
      <c r="ZB75" s="112"/>
      <c r="ZC75" s="112"/>
      <c r="ZD75" s="112"/>
      <c r="ZE75" s="112"/>
      <c r="ZF75" s="112"/>
      <c r="ZG75" s="112"/>
      <c r="ZH75" s="112"/>
      <c r="ZI75" s="112"/>
      <c r="ZJ75" s="112"/>
      <c r="ZK75" s="112"/>
      <c r="ZL75" s="112"/>
      <c r="ZM75" s="112"/>
      <c r="ZN75" s="112"/>
      <c r="ZO75" s="112"/>
      <c r="ZP75" s="112"/>
      <c r="ZQ75" s="112"/>
      <c r="ZR75" s="112"/>
      <c r="ZS75" s="112"/>
      <c r="ZT75" s="112"/>
      <c r="ZU75" s="112"/>
      <c r="ZV75" s="112"/>
      <c r="ZW75" s="112"/>
      <c r="ZX75" s="112"/>
      <c r="ZY75" s="112"/>
      <c r="ZZ75" s="112"/>
      <c r="AAA75" s="112"/>
      <c r="AAB75" s="112"/>
      <c r="AAC75" s="112"/>
      <c r="AAD75" s="112"/>
      <c r="AAE75" s="112"/>
      <c r="AAF75" s="112"/>
      <c r="AAG75" s="112"/>
      <c r="AAH75" s="112"/>
      <c r="AAI75" s="112"/>
      <c r="AAJ75" s="112"/>
      <c r="AAK75" s="112"/>
      <c r="AAL75" s="112"/>
      <c r="AAM75" s="112"/>
      <c r="AAN75" s="112"/>
      <c r="AAO75" s="112"/>
      <c r="AAP75" s="112"/>
      <c r="AAQ75" s="112"/>
      <c r="AAR75" s="112"/>
      <c r="AAS75" s="112"/>
      <c r="AAT75" s="112"/>
      <c r="AAU75" s="112"/>
      <c r="AAV75" s="112"/>
      <c r="AAW75" s="112"/>
      <c r="AAX75" s="112"/>
      <c r="AAY75" s="112"/>
      <c r="AAZ75" s="112"/>
      <c r="ABA75" s="112"/>
      <c r="ABB75" s="112"/>
      <c r="ABC75" s="112"/>
      <c r="ABD75" s="112"/>
      <c r="ABE75" s="112"/>
      <c r="ABF75" s="112"/>
      <c r="ABG75" s="112"/>
      <c r="ABH75" s="112"/>
      <c r="ABI75" s="112"/>
      <c r="ABJ75" s="112"/>
      <c r="ABK75" s="112"/>
      <c r="ABL75" s="112"/>
      <c r="ABM75" s="112"/>
      <c r="ABN75" s="112"/>
      <c r="ABO75" s="112"/>
      <c r="ABP75" s="112"/>
      <c r="ABQ75" s="112"/>
      <c r="ABR75" s="112"/>
      <c r="ABS75" s="112"/>
      <c r="ABT75" s="112"/>
      <c r="ABU75" s="112"/>
      <c r="ABV75" s="112"/>
      <c r="ABW75" s="112"/>
      <c r="ABX75" s="112"/>
      <c r="ABY75" s="112"/>
      <c r="ABZ75" s="112"/>
      <c r="ACA75" s="112"/>
      <c r="ACB75" s="112"/>
      <c r="ACC75" s="112"/>
      <c r="ACD75" s="112"/>
      <c r="ACE75" s="112"/>
      <c r="ACF75" s="112"/>
      <c r="ACG75" s="112"/>
      <c r="ACH75" s="112"/>
      <c r="ACI75" s="112"/>
      <c r="ACJ75" s="112"/>
      <c r="ACK75" s="112"/>
      <c r="ACL75" s="112"/>
      <c r="ACM75" s="112"/>
      <c r="ACN75" s="112"/>
      <c r="ACO75" s="112"/>
      <c r="ACP75" s="112"/>
      <c r="ACQ75" s="112"/>
      <c r="ACR75" s="112"/>
      <c r="ACS75" s="112"/>
      <c r="ACT75" s="112"/>
      <c r="ACU75" s="112"/>
      <c r="ACV75" s="112"/>
      <c r="ACW75" s="112"/>
      <c r="ACX75" s="112"/>
      <c r="ACY75" s="112"/>
      <c r="ACZ75" s="112"/>
      <c r="ADA75" s="112"/>
      <c r="ADB75" s="112"/>
      <c r="ADC75" s="112"/>
      <c r="ADD75" s="112"/>
      <c r="ADE75" s="112"/>
      <c r="ADF75" s="112"/>
      <c r="ADG75" s="112"/>
      <c r="ADH75" s="112"/>
      <c r="ADI75" s="112"/>
      <c r="ADJ75" s="112"/>
      <c r="ADK75" s="112"/>
      <c r="ADL75" s="112"/>
      <c r="ADM75" s="112"/>
      <c r="ADN75" s="112"/>
      <c r="ADO75" s="112"/>
      <c r="ADP75" s="112"/>
      <c r="ADQ75" s="112"/>
      <c r="ADR75" s="112"/>
      <c r="ADS75" s="112"/>
      <c r="ADT75" s="112"/>
      <c r="ADU75" s="112"/>
      <c r="ADV75" s="112"/>
      <c r="ADW75" s="112"/>
      <c r="ADX75" s="112"/>
      <c r="ADY75" s="112"/>
      <c r="ADZ75" s="112"/>
      <c r="AEA75" s="112"/>
      <c r="AEB75" s="112"/>
      <c r="AEC75" s="112"/>
      <c r="AED75" s="112"/>
      <c r="AEE75" s="112"/>
      <c r="AEF75" s="112"/>
      <c r="AEG75" s="112"/>
      <c r="AEH75" s="112"/>
      <c r="AEI75" s="112"/>
      <c r="AEJ75" s="112"/>
      <c r="AEK75" s="112"/>
      <c r="AEL75" s="112"/>
      <c r="AEM75" s="112"/>
      <c r="AEN75" s="112"/>
      <c r="AEO75" s="112"/>
      <c r="AEP75" s="112"/>
      <c r="AEQ75" s="112"/>
      <c r="AER75" s="112"/>
      <c r="AES75" s="112"/>
      <c r="AET75" s="112"/>
      <c r="AEU75" s="112"/>
      <c r="AEV75" s="112"/>
      <c r="AEW75" s="112"/>
      <c r="AEX75" s="112"/>
      <c r="AEY75" s="112"/>
      <c r="AEZ75" s="112"/>
      <c r="AFA75" s="112"/>
      <c r="AFB75" s="112"/>
      <c r="AFC75" s="112"/>
      <c r="AFD75" s="112"/>
      <c r="AFE75" s="112"/>
      <c r="AFF75" s="112"/>
      <c r="AFG75" s="112"/>
      <c r="AFH75" s="112"/>
      <c r="AFI75" s="112"/>
      <c r="AFJ75" s="112"/>
      <c r="AFK75" s="112"/>
      <c r="AFL75" s="112"/>
      <c r="AFM75" s="112"/>
      <c r="AFN75" s="112"/>
      <c r="AFO75" s="112"/>
      <c r="AFP75" s="112"/>
      <c r="AFQ75" s="112"/>
      <c r="AFR75" s="112"/>
      <c r="AFS75" s="112"/>
      <c r="AFT75" s="112"/>
      <c r="AFU75" s="112"/>
      <c r="AFV75" s="112"/>
      <c r="AFW75" s="112"/>
      <c r="AFX75" s="112"/>
      <c r="AFY75" s="112"/>
      <c r="AFZ75" s="112"/>
      <c r="AGA75" s="112"/>
      <c r="AGB75" s="112"/>
      <c r="AGC75" s="112"/>
      <c r="AGD75" s="112"/>
      <c r="AGE75" s="112"/>
      <c r="AGF75" s="112"/>
      <c r="AGG75" s="112"/>
      <c r="AGH75" s="112"/>
      <c r="AGI75" s="112"/>
      <c r="AGJ75" s="112"/>
      <c r="AGK75" s="112"/>
      <c r="AGL75" s="112"/>
      <c r="AGM75" s="112"/>
      <c r="AGN75" s="112"/>
      <c r="AGO75" s="112"/>
      <c r="AGP75" s="112"/>
      <c r="AGQ75" s="112"/>
      <c r="AGR75" s="112"/>
      <c r="AGS75" s="112"/>
      <c r="AGT75" s="112"/>
      <c r="AGU75" s="112"/>
      <c r="AGV75" s="112"/>
      <c r="AGW75" s="112"/>
      <c r="AGX75" s="112"/>
      <c r="AGY75" s="112"/>
      <c r="AGZ75" s="112"/>
      <c r="AHA75" s="112"/>
      <c r="AHB75" s="112"/>
      <c r="AHC75" s="112"/>
      <c r="AHD75" s="112"/>
      <c r="AHE75" s="112"/>
      <c r="AHF75" s="112"/>
      <c r="AHG75" s="112"/>
      <c r="AHH75" s="112"/>
      <c r="AHI75" s="112"/>
      <c r="AHJ75" s="112"/>
      <c r="AHK75" s="112"/>
      <c r="AHL75" s="112"/>
      <c r="AHM75" s="112"/>
      <c r="AHN75" s="112"/>
      <c r="AHO75" s="112"/>
      <c r="AHP75" s="112"/>
      <c r="AHQ75" s="112"/>
      <c r="AHR75" s="112"/>
      <c r="AHS75" s="112"/>
      <c r="AHT75" s="112"/>
      <c r="AHU75" s="112"/>
      <c r="AHV75" s="112"/>
      <c r="AHW75" s="112"/>
      <c r="AHX75" s="112"/>
      <c r="AHY75" s="112"/>
      <c r="AHZ75" s="112"/>
      <c r="AIA75" s="112"/>
      <c r="AIB75" s="112"/>
      <c r="AIC75" s="112"/>
      <c r="AID75" s="112"/>
      <c r="AIE75" s="112"/>
      <c r="AIF75" s="112"/>
      <c r="AIG75" s="112"/>
      <c r="AIH75" s="112"/>
      <c r="AII75" s="112"/>
      <c r="AIJ75" s="112"/>
      <c r="AIK75" s="112"/>
      <c r="AIL75" s="112"/>
      <c r="AIM75" s="112"/>
      <c r="AIN75" s="112"/>
      <c r="AIO75" s="112"/>
      <c r="AIP75" s="112"/>
      <c r="AIQ75" s="112"/>
      <c r="AIR75" s="112"/>
      <c r="AIS75" s="112"/>
      <c r="AIT75" s="112"/>
      <c r="AIU75" s="112"/>
      <c r="AIV75" s="112"/>
      <c r="AIW75" s="112"/>
      <c r="AIX75" s="112"/>
      <c r="AIY75" s="112"/>
      <c r="AIZ75" s="112"/>
      <c r="AJA75" s="112"/>
      <c r="AJB75" s="112"/>
      <c r="AJC75" s="112"/>
      <c r="AJD75" s="112"/>
      <c r="AJE75" s="112"/>
      <c r="AJF75" s="112"/>
      <c r="AJG75" s="112"/>
      <c r="AJH75" s="112"/>
      <c r="AJI75" s="112"/>
      <c r="AJJ75" s="112"/>
      <c r="AJK75" s="112"/>
      <c r="AJL75" s="112"/>
      <c r="AJM75" s="112"/>
      <c r="AJN75" s="112"/>
      <c r="AJO75" s="112"/>
      <c r="AJP75" s="112"/>
      <c r="AJQ75" s="112"/>
      <c r="AJR75" s="112"/>
      <c r="AJS75" s="112"/>
      <c r="AJT75" s="112"/>
      <c r="AJU75" s="112"/>
      <c r="AJV75" s="112"/>
      <c r="AJW75" s="112"/>
      <c r="AJX75" s="112"/>
      <c r="AJY75" s="112"/>
      <c r="AJZ75" s="112"/>
      <c r="AKA75" s="112"/>
      <c r="AKB75" s="112"/>
      <c r="AKC75" s="112"/>
      <c r="AKD75" s="112"/>
      <c r="AKE75" s="112"/>
      <c r="AKF75" s="112"/>
      <c r="AKG75" s="112"/>
      <c r="AKH75" s="112"/>
      <c r="AKI75" s="112"/>
      <c r="AKJ75" s="112"/>
      <c r="AKK75" s="112"/>
      <c r="AKL75" s="112"/>
      <c r="AKM75" s="112"/>
      <c r="AKN75" s="112"/>
      <c r="AKO75" s="112"/>
      <c r="AKP75" s="112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2"/>
      <c r="AMI75" s="112"/>
      <c r="AMJ75" s="112"/>
      <c r="AMK75" s="112"/>
      <c r="AML75" s="112"/>
      <c r="AMM75" s="112"/>
      <c r="AMN75" s="112"/>
      <c r="AMO75" s="112"/>
      <c r="AMP75" s="112"/>
      <c r="AMQ75" s="112"/>
      <c r="AMR75" s="112"/>
      <c r="AMS75" s="112"/>
      <c r="AMT75" s="112"/>
      <c r="AMU75" s="112"/>
      <c r="AMV75" s="112"/>
      <c r="AMW75" s="112"/>
      <c r="AMX75" s="112"/>
      <c r="AMY75" s="112"/>
      <c r="AMZ75" s="112"/>
      <c r="ANA75" s="112"/>
      <c r="ANB75" s="112"/>
      <c r="ANC75" s="112"/>
      <c r="AND75" s="112"/>
      <c r="ANE75" s="112"/>
      <c r="ANF75" s="112"/>
      <c r="ANG75" s="112"/>
      <c r="ANH75" s="112"/>
      <c r="ANI75" s="112"/>
      <c r="ANJ75" s="112"/>
      <c r="ANK75" s="112"/>
      <c r="ANL75" s="112"/>
      <c r="ANM75" s="112"/>
      <c r="ANN75" s="112"/>
      <c r="ANO75" s="112"/>
      <c r="ANP75" s="112"/>
      <c r="ANQ75" s="112"/>
      <c r="ANR75" s="112"/>
      <c r="ANS75" s="112"/>
      <c r="ANT75" s="112"/>
      <c r="ANU75" s="112"/>
      <c r="ANV75" s="112"/>
      <c r="ANW75" s="112"/>
      <c r="ANX75" s="112"/>
      <c r="ANY75" s="112"/>
      <c r="ANZ75" s="112"/>
      <c r="AOA75" s="112"/>
      <c r="AOB75" s="112"/>
      <c r="AOC75" s="112"/>
      <c r="AOD75" s="112"/>
      <c r="AOE75" s="112"/>
      <c r="AOF75" s="112"/>
      <c r="AOG75" s="112"/>
      <c r="AOH75" s="112"/>
      <c r="AOI75" s="112"/>
      <c r="AOJ75" s="112"/>
      <c r="AOK75" s="112"/>
      <c r="AOL75" s="112"/>
      <c r="AOM75" s="112"/>
      <c r="AON75" s="112"/>
      <c r="AOO75" s="112"/>
      <c r="AOP75" s="112"/>
      <c r="AOQ75" s="112"/>
      <c r="AOR75" s="112"/>
      <c r="AOS75" s="112"/>
      <c r="AOT75" s="112"/>
      <c r="AOU75" s="112"/>
      <c r="AOV75" s="112"/>
      <c r="AOW75" s="112"/>
      <c r="AOX75" s="112"/>
      <c r="AOY75" s="112"/>
      <c r="AOZ75" s="112"/>
      <c r="APA75" s="112"/>
      <c r="APB75" s="112"/>
      <c r="APC75" s="112"/>
      <c r="APD75" s="112"/>
      <c r="APE75" s="112"/>
      <c r="APF75" s="112"/>
      <c r="APG75" s="112"/>
      <c r="APH75" s="112"/>
      <c r="API75" s="112"/>
      <c r="APJ75" s="112"/>
      <c r="APK75" s="112"/>
      <c r="APL75" s="112"/>
      <c r="APM75" s="112"/>
      <c r="APN75" s="112"/>
      <c r="APO75" s="112"/>
      <c r="APP75" s="112"/>
      <c r="APQ75" s="112"/>
      <c r="APR75" s="112"/>
      <c r="APS75" s="112"/>
      <c r="APT75" s="112"/>
      <c r="APU75" s="112"/>
      <c r="APV75" s="112"/>
      <c r="APW75" s="112"/>
      <c r="APX75" s="112"/>
      <c r="APY75" s="112"/>
      <c r="APZ75" s="112"/>
      <c r="AQA75" s="112"/>
      <c r="AQB75" s="112"/>
      <c r="AQC75" s="112"/>
      <c r="AQD75" s="112"/>
      <c r="AQE75" s="112"/>
      <c r="AQF75" s="112"/>
      <c r="AQG75" s="112"/>
      <c r="AQH75" s="112"/>
      <c r="AQI75" s="112"/>
      <c r="AQJ75" s="112"/>
      <c r="AQK75" s="112"/>
      <c r="AQL75" s="112"/>
      <c r="AQM75" s="112"/>
      <c r="AQN75" s="112"/>
      <c r="AQO75" s="112"/>
      <c r="AQP75" s="112"/>
      <c r="AQQ75" s="112"/>
      <c r="AQR75" s="112"/>
      <c r="AQS75" s="112"/>
      <c r="AQT75" s="112"/>
      <c r="AQU75" s="112"/>
      <c r="AQV75" s="112"/>
      <c r="AQW75" s="112"/>
      <c r="AQX75" s="112"/>
      <c r="AQY75" s="112"/>
      <c r="AQZ75" s="112"/>
      <c r="ARA75" s="112"/>
      <c r="ARB75" s="112"/>
      <c r="ARC75" s="112"/>
      <c r="ARD75" s="112"/>
      <c r="ARE75" s="112"/>
      <c r="ARF75" s="112"/>
      <c r="ARG75" s="112"/>
      <c r="ARH75" s="112"/>
      <c r="ARI75" s="112"/>
      <c r="ARJ75" s="112"/>
      <c r="ARK75" s="112"/>
      <c r="ARL75" s="112"/>
      <c r="ARM75" s="112"/>
      <c r="ARN75" s="112"/>
      <c r="ARO75" s="112"/>
      <c r="ARP75" s="112"/>
      <c r="ARQ75" s="112"/>
      <c r="ARR75" s="112"/>
      <c r="ARS75" s="112"/>
      <c r="ART75" s="112"/>
      <c r="ARU75" s="112"/>
      <c r="ARV75" s="112"/>
      <c r="ARW75" s="112"/>
      <c r="ARX75" s="112"/>
      <c r="ARY75" s="112"/>
      <c r="ARZ75" s="112"/>
      <c r="ASA75" s="112"/>
      <c r="ASB75" s="112"/>
      <c r="ASC75" s="112"/>
      <c r="ASD75" s="112"/>
      <c r="ASE75" s="112"/>
      <c r="ASF75" s="112"/>
      <c r="ASG75" s="112"/>
      <c r="ASH75" s="112"/>
      <c r="ASI75" s="112"/>
      <c r="ASJ75" s="112"/>
      <c r="ASK75" s="112"/>
      <c r="ASL75" s="112"/>
      <c r="ASM75" s="112"/>
      <c r="ASN75" s="112"/>
      <c r="ASO75" s="112"/>
      <c r="ASP75" s="112"/>
      <c r="ASQ75" s="112"/>
      <c r="ASR75" s="112"/>
      <c r="ASS75" s="112"/>
      <c r="AST75" s="112"/>
      <c r="ASU75" s="112"/>
      <c r="ASV75" s="112"/>
      <c r="ASW75" s="112"/>
      <c r="ASX75" s="112"/>
      <c r="ASY75" s="112"/>
      <c r="ASZ75" s="112"/>
      <c r="ATA75" s="112"/>
      <c r="ATB75" s="112"/>
      <c r="ATC75" s="112"/>
      <c r="ATD75" s="112"/>
      <c r="ATE75" s="112"/>
      <c r="ATF75" s="112"/>
      <c r="ATG75" s="112"/>
      <c r="ATH75" s="112"/>
      <c r="ATI75" s="112"/>
      <c r="ATJ75" s="112"/>
      <c r="ATK75" s="112"/>
      <c r="ATL75" s="112"/>
      <c r="ATM75" s="112"/>
      <c r="ATN75" s="112"/>
      <c r="ATO75" s="112"/>
      <c r="ATP75" s="112"/>
      <c r="ATQ75" s="112"/>
      <c r="ATR75" s="112"/>
      <c r="ATS75" s="112"/>
      <c r="ATT75" s="112"/>
      <c r="ATU75" s="112"/>
      <c r="ATV75" s="112"/>
      <c r="ATW75" s="112"/>
      <c r="ATX75" s="112"/>
      <c r="ATY75" s="112"/>
      <c r="ATZ75" s="112"/>
      <c r="AUA75" s="112"/>
      <c r="AUB75" s="112"/>
      <c r="AUC75" s="112"/>
      <c r="AUD75" s="112"/>
      <c r="AUE75" s="112"/>
      <c r="AUF75" s="112"/>
      <c r="AUG75" s="112"/>
      <c r="AUH75" s="112"/>
      <c r="AUI75" s="112"/>
      <c r="AUJ75" s="112"/>
      <c r="AUK75" s="112"/>
      <c r="AUL75" s="112"/>
      <c r="AUM75" s="112"/>
      <c r="AUN75" s="112"/>
      <c r="AUO75" s="112"/>
      <c r="AUP75" s="112"/>
      <c r="AUQ75" s="112"/>
      <c r="AUR75" s="112"/>
      <c r="AUS75" s="112"/>
      <c r="AUT75" s="112"/>
      <c r="AUU75" s="112"/>
      <c r="AUV75" s="112"/>
      <c r="AUW75" s="112"/>
      <c r="AUX75" s="112"/>
      <c r="AUY75" s="112"/>
      <c r="AUZ75" s="112"/>
      <c r="AVA75" s="112"/>
      <c r="AVB75" s="112"/>
      <c r="AVC75" s="112"/>
      <c r="AVD75" s="112"/>
      <c r="AVE75" s="112"/>
      <c r="AVF75" s="112"/>
      <c r="AVG75" s="112"/>
      <c r="AVH75" s="112"/>
      <c r="AVI75" s="112"/>
      <c r="AVJ75" s="112"/>
      <c r="AVK75" s="112"/>
      <c r="AVL75" s="112"/>
      <c r="AVM75" s="112"/>
      <c r="AVN75" s="112"/>
      <c r="AVO75" s="112"/>
      <c r="AVP75" s="112"/>
      <c r="AVQ75" s="112"/>
      <c r="AVR75" s="112"/>
      <c r="AVS75" s="112"/>
      <c r="AVT75" s="112"/>
      <c r="AVU75" s="112"/>
      <c r="AVV75" s="112"/>
      <c r="AVW75" s="112"/>
      <c r="AVX75" s="112"/>
      <c r="AVY75" s="112"/>
      <c r="AVZ75" s="112"/>
      <c r="AWA75" s="112"/>
      <c r="AWB75" s="112"/>
      <c r="AWC75" s="112"/>
      <c r="AWD75" s="112"/>
      <c r="AWE75" s="112"/>
      <c r="AWF75" s="112"/>
      <c r="AWG75" s="112"/>
      <c r="AWH75" s="112"/>
      <c r="AWI75" s="112"/>
      <c r="AWJ75" s="112"/>
      <c r="AWK75" s="112"/>
      <c r="AWL75" s="112"/>
      <c r="AWM75" s="112"/>
      <c r="AWN75" s="112"/>
      <c r="AWO75" s="112"/>
      <c r="AWP75" s="112"/>
      <c r="AWQ75" s="112"/>
      <c r="AWR75" s="112"/>
      <c r="AWS75" s="112"/>
      <c r="AWT75" s="112"/>
      <c r="AWU75" s="112"/>
      <c r="AWV75" s="112"/>
      <c r="AWW75" s="112"/>
      <c r="AWX75" s="112"/>
      <c r="AWY75" s="112"/>
      <c r="AWZ75" s="112"/>
      <c r="AXA75" s="112"/>
      <c r="AXB75" s="112"/>
      <c r="AXC75" s="112"/>
      <c r="AXD75" s="112"/>
      <c r="AXE75" s="112"/>
      <c r="AXF75" s="112"/>
      <c r="AXG75" s="112"/>
      <c r="AXH75" s="112"/>
      <c r="AXI75" s="112"/>
      <c r="AXJ75" s="112"/>
      <c r="AXK75" s="112"/>
      <c r="AXL75" s="112"/>
      <c r="AXM75" s="112"/>
      <c r="AXN75" s="112"/>
      <c r="AXO75" s="112"/>
      <c r="AXP75" s="112"/>
      <c r="AXQ75" s="112"/>
      <c r="AXR75" s="112"/>
      <c r="AXS75" s="112"/>
      <c r="AXT75" s="112"/>
      <c r="AXU75" s="112"/>
      <c r="AXV75" s="112"/>
      <c r="AXW75" s="112"/>
      <c r="AXX75" s="112"/>
      <c r="AXY75" s="112"/>
      <c r="AXZ75" s="112"/>
      <c r="AYA75" s="112"/>
      <c r="AYB75" s="112"/>
      <c r="AYC75" s="112"/>
      <c r="AYD75" s="112"/>
      <c r="AYE75" s="112"/>
      <c r="AYF75" s="112"/>
      <c r="AYG75" s="112"/>
      <c r="AYH75" s="112"/>
      <c r="AYI75" s="112"/>
      <c r="AYJ75" s="112"/>
      <c r="AYK75" s="112"/>
      <c r="AYL75" s="112"/>
      <c r="AYM75" s="112"/>
      <c r="AYN75" s="112"/>
      <c r="AYO75" s="112"/>
      <c r="AYP75" s="112"/>
      <c r="AYQ75" s="112"/>
      <c r="AYR75" s="112"/>
      <c r="AYS75" s="112"/>
      <c r="AYT75" s="112"/>
      <c r="AYU75" s="112"/>
      <c r="AYV75" s="112"/>
      <c r="AYW75" s="112"/>
      <c r="AYX75" s="112"/>
      <c r="AYY75" s="112"/>
      <c r="AYZ75" s="112"/>
      <c r="AZA75" s="112"/>
      <c r="AZB75" s="112"/>
      <c r="AZC75" s="112"/>
      <c r="AZD75" s="112"/>
      <c r="AZE75" s="112"/>
      <c r="AZF75" s="112"/>
      <c r="AZG75" s="112"/>
      <c r="AZH75" s="112"/>
      <c r="AZI75" s="112"/>
      <c r="AZJ75" s="112"/>
      <c r="AZK75" s="112"/>
      <c r="AZL75" s="112"/>
      <c r="AZM75" s="112"/>
      <c r="AZN75" s="112"/>
      <c r="AZO75" s="112"/>
      <c r="AZP75" s="112"/>
      <c r="AZQ75" s="112"/>
      <c r="AZR75" s="112"/>
      <c r="AZS75" s="112"/>
      <c r="AZT75" s="112"/>
      <c r="AZU75" s="112"/>
      <c r="AZV75" s="112"/>
      <c r="AZW75" s="112"/>
      <c r="AZX75" s="112"/>
      <c r="AZY75" s="112"/>
      <c r="AZZ75" s="112"/>
      <c r="BAA75" s="112"/>
      <c r="BAB75" s="112"/>
      <c r="BAC75" s="112"/>
      <c r="BAD75" s="112"/>
      <c r="BAE75" s="112"/>
      <c r="BAF75" s="112"/>
      <c r="BAG75" s="112"/>
      <c r="BAH75" s="112"/>
      <c r="BAI75" s="112"/>
      <c r="BAJ75" s="112"/>
      <c r="BAK75" s="112"/>
      <c r="BAL75" s="112"/>
      <c r="BAM75" s="112"/>
      <c r="BAN75" s="112"/>
      <c r="BAO75" s="112"/>
      <c r="BAP75" s="112"/>
      <c r="BAQ75" s="112"/>
      <c r="BAR75" s="112"/>
      <c r="BAS75" s="112"/>
      <c r="BAT75" s="112"/>
      <c r="BAU75" s="112"/>
      <c r="BAV75" s="112"/>
      <c r="BAW75" s="112"/>
      <c r="BAX75" s="112"/>
      <c r="BAY75" s="112"/>
      <c r="BAZ75" s="112"/>
      <c r="BBA75" s="112"/>
      <c r="BBB75" s="112"/>
      <c r="BBC75" s="112"/>
      <c r="BBD75" s="112"/>
      <c r="BBE75" s="112"/>
      <c r="BBF75" s="112"/>
      <c r="BBG75" s="112"/>
      <c r="BBH75" s="112"/>
      <c r="BBI75" s="112"/>
      <c r="BBJ75" s="112"/>
      <c r="BBK75" s="112"/>
      <c r="BBL75" s="112"/>
      <c r="BBM75" s="112"/>
      <c r="BBN75" s="112"/>
      <c r="BBO75" s="112"/>
      <c r="BBP75" s="112"/>
      <c r="BBQ75" s="112"/>
      <c r="BBR75" s="112"/>
      <c r="BBS75" s="112"/>
      <c r="BBT75" s="112"/>
      <c r="BBU75" s="112"/>
      <c r="BBV75" s="112"/>
      <c r="BBW75" s="112"/>
      <c r="BBX75" s="112"/>
      <c r="BBY75" s="112"/>
      <c r="BBZ75" s="112"/>
      <c r="BCA75" s="112"/>
      <c r="BCB75" s="112"/>
      <c r="BCC75" s="112"/>
      <c r="BCD75" s="112"/>
      <c r="BCE75" s="112"/>
      <c r="BCF75" s="112"/>
      <c r="BCG75" s="112"/>
      <c r="BCH75" s="112"/>
      <c r="BCI75" s="112"/>
      <c r="BCJ75" s="112"/>
      <c r="BCK75" s="112"/>
      <c r="BCL75" s="112"/>
      <c r="BCM75" s="112"/>
      <c r="BCN75" s="112"/>
      <c r="BCO75" s="112"/>
      <c r="BCP75" s="112"/>
      <c r="BCQ75" s="112"/>
      <c r="BCR75" s="112"/>
      <c r="BCS75" s="112"/>
      <c r="BCT75" s="112"/>
      <c r="BCU75" s="112"/>
      <c r="BCV75" s="112"/>
      <c r="BCW75" s="112"/>
      <c r="BCX75" s="112"/>
      <c r="BCY75" s="112"/>
      <c r="BCZ75" s="112"/>
      <c r="BDA75" s="112"/>
      <c r="BDB75" s="112"/>
      <c r="BDC75" s="112"/>
      <c r="BDD75" s="112"/>
      <c r="BDE75" s="112"/>
      <c r="BDF75" s="112"/>
      <c r="BDG75" s="112"/>
      <c r="BDH75" s="112"/>
      <c r="BDI75" s="112"/>
      <c r="BDJ75" s="112"/>
      <c r="BDK75" s="112"/>
      <c r="BDL75" s="112"/>
      <c r="BDM75" s="112"/>
      <c r="BDN75" s="112"/>
      <c r="BDO75" s="112"/>
      <c r="BDP75" s="112"/>
      <c r="BDQ75" s="112"/>
      <c r="BDR75" s="112"/>
      <c r="BDS75" s="112"/>
      <c r="BDT75" s="112"/>
      <c r="BDU75" s="112"/>
      <c r="BDV75" s="112"/>
      <c r="BDW75" s="112"/>
      <c r="BDX75" s="112"/>
      <c r="BDY75" s="112"/>
      <c r="BDZ75" s="112"/>
      <c r="BEA75" s="112"/>
      <c r="BEB75" s="112"/>
      <c r="BEC75" s="112"/>
      <c r="BED75" s="112"/>
      <c r="BEE75" s="112"/>
      <c r="BEF75" s="112"/>
      <c r="BEG75" s="112"/>
      <c r="BEH75" s="112"/>
      <c r="BEI75" s="112"/>
      <c r="BEJ75" s="112"/>
      <c r="BEK75" s="112"/>
      <c r="BEL75" s="112"/>
      <c r="BEM75" s="112"/>
      <c r="BEN75" s="112"/>
      <c r="BEO75" s="112"/>
      <c r="BEP75" s="112"/>
      <c r="BEQ75" s="112"/>
      <c r="BER75" s="112"/>
      <c r="BES75" s="112"/>
      <c r="BET75" s="112"/>
      <c r="BEU75" s="112"/>
      <c r="BEV75" s="112"/>
      <c r="BEW75" s="112"/>
      <c r="BEX75" s="112"/>
      <c r="BEY75" s="112"/>
      <c r="BEZ75" s="112"/>
      <c r="BFA75" s="112"/>
      <c r="BFB75" s="112"/>
      <c r="BFC75" s="112"/>
      <c r="BFD75" s="112"/>
      <c r="BFE75" s="112"/>
      <c r="BFF75" s="112"/>
      <c r="BFG75" s="112"/>
      <c r="BFH75" s="112"/>
      <c r="BFI75" s="112"/>
      <c r="BFJ75" s="112"/>
      <c r="BFK75" s="112"/>
      <c r="BFL75" s="112"/>
      <c r="BFM75" s="112"/>
      <c r="BFN75" s="112"/>
      <c r="BFO75" s="112"/>
      <c r="BFP75" s="112"/>
      <c r="BFQ75" s="112"/>
      <c r="BFR75" s="112"/>
      <c r="BFS75" s="112"/>
      <c r="BFT75" s="112"/>
      <c r="BFU75" s="112"/>
      <c r="BFV75" s="112"/>
      <c r="BFW75" s="112"/>
      <c r="BFX75" s="112"/>
      <c r="BFY75" s="112"/>
      <c r="BFZ75" s="112"/>
      <c r="BGA75" s="112"/>
      <c r="BGB75" s="112"/>
      <c r="BGC75" s="112"/>
      <c r="BGD75" s="112"/>
      <c r="BGE75" s="112"/>
      <c r="BGF75" s="112"/>
      <c r="BGG75" s="112"/>
      <c r="BGH75" s="112"/>
      <c r="BGI75" s="112"/>
      <c r="BGJ75" s="112"/>
      <c r="BGK75" s="112"/>
      <c r="BGL75" s="112"/>
      <c r="BGM75" s="112"/>
      <c r="BGN75" s="112"/>
      <c r="BGO75" s="112"/>
      <c r="BGP75" s="112"/>
      <c r="BGQ75" s="112"/>
      <c r="BGR75" s="112"/>
      <c r="BGS75" s="112"/>
      <c r="BGT75" s="112"/>
      <c r="BGU75" s="112"/>
      <c r="BGV75" s="112"/>
      <c r="BGW75" s="112"/>
      <c r="BGX75" s="112"/>
      <c r="BGY75" s="112"/>
      <c r="BGZ75" s="112"/>
      <c r="BHA75" s="112"/>
      <c r="BHB75" s="112"/>
      <c r="BHC75" s="112"/>
      <c r="BHD75" s="112"/>
      <c r="BHE75" s="112"/>
      <c r="BHF75" s="112"/>
      <c r="BHG75" s="112"/>
      <c r="BHH75" s="112"/>
      <c r="BHI75" s="112"/>
      <c r="BHJ75" s="112"/>
      <c r="BHK75" s="112"/>
      <c r="BHL75" s="112"/>
      <c r="BHM75" s="112"/>
      <c r="BHN75" s="112"/>
      <c r="BHO75" s="112"/>
      <c r="BHP75" s="112"/>
      <c r="BHQ75" s="112"/>
      <c r="BHR75" s="112"/>
      <c r="BHS75" s="112"/>
      <c r="BHT75" s="112"/>
      <c r="BHU75" s="112"/>
      <c r="BHV75" s="112"/>
      <c r="BHW75" s="112"/>
      <c r="BHX75" s="112"/>
      <c r="BHY75" s="112"/>
      <c r="BHZ75" s="112"/>
      <c r="BIA75" s="112"/>
      <c r="BIB75" s="112"/>
      <c r="BIC75" s="112"/>
      <c r="BID75" s="112"/>
      <c r="BIE75" s="112"/>
      <c r="BIF75" s="112"/>
      <c r="BIG75" s="112"/>
      <c r="BIH75" s="112"/>
      <c r="BII75" s="112"/>
      <c r="BIJ75" s="112"/>
      <c r="BIK75" s="112"/>
      <c r="BIL75" s="112"/>
      <c r="BIM75" s="112"/>
      <c r="BIN75" s="112"/>
      <c r="BIO75" s="112"/>
      <c r="BIP75" s="112"/>
      <c r="BIQ75" s="112"/>
      <c r="BIR75" s="112"/>
      <c r="BIS75" s="112"/>
      <c r="BIT75" s="112"/>
      <c r="BIU75" s="112"/>
      <c r="BIV75" s="112"/>
      <c r="BIW75" s="112"/>
      <c r="BIX75" s="112"/>
      <c r="BIY75" s="112"/>
      <c r="BIZ75" s="112"/>
      <c r="BJA75" s="112"/>
      <c r="BJB75" s="112"/>
      <c r="BJC75" s="112"/>
      <c r="BJD75" s="112"/>
      <c r="BJE75" s="112"/>
      <c r="BJF75" s="112"/>
      <c r="BJG75" s="112"/>
      <c r="BJH75" s="112"/>
      <c r="BJI75" s="112"/>
      <c r="BJJ75" s="112"/>
      <c r="BJK75" s="112"/>
      <c r="BJL75" s="112"/>
      <c r="BJM75" s="112"/>
      <c r="BJN75" s="112"/>
      <c r="BJO75" s="112"/>
      <c r="BJP75" s="112"/>
      <c r="BJQ75" s="112"/>
      <c r="BJR75" s="112"/>
      <c r="BJS75" s="112"/>
      <c r="BJT75" s="112"/>
      <c r="BJU75" s="112"/>
      <c r="BJV75" s="112"/>
      <c r="BJW75" s="112"/>
      <c r="BJX75" s="112"/>
      <c r="BJY75" s="112"/>
      <c r="BJZ75" s="112"/>
      <c r="BKA75" s="112"/>
      <c r="BKB75" s="112"/>
      <c r="BKC75" s="112"/>
      <c r="BKD75" s="112"/>
      <c r="BKE75" s="112"/>
      <c r="BKF75" s="112"/>
      <c r="BKG75" s="112"/>
      <c r="BKH75" s="112"/>
      <c r="BKI75" s="112"/>
      <c r="BKJ75" s="112"/>
      <c r="BKK75" s="112"/>
      <c r="BKL75" s="112"/>
      <c r="BKM75" s="112"/>
      <c r="BKN75" s="112"/>
      <c r="BKO75" s="112"/>
      <c r="BKP75" s="112"/>
      <c r="BKQ75" s="112"/>
      <c r="BKR75" s="112"/>
      <c r="BKS75" s="112"/>
      <c r="BKT75" s="112"/>
      <c r="BKU75" s="112"/>
      <c r="BKV75" s="112"/>
      <c r="BKW75" s="112"/>
      <c r="BKX75" s="112"/>
      <c r="BKY75" s="112"/>
      <c r="BKZ75" s="112"/>
      <c r="BLA75" s="112"/>
      <c r="BLB75" s="112"/>
      <c r="BLC75" s="112"/>
      <c r="BLD75" s="112"/>
      <c r="BLE75" s="112"/>
      <c r="BLF75" s="112"/>
      <c r="BLG75" s="112"/>
      <c r="BLH75" s="112"/>
      <c r="BLI75" s="112"/>
      <c r="BLJ75" s="112"/>
      <c r="BLK75" s="112"/>
      <c r="BLL75" s="112"/>
      <c r="BLM75" s="112"/>
      <c r="BLN75" s="112"/>
      <c r="BLO75" s="112"/>
      <c r="BLP75" s="112"/>
      <c r="BLQ75" s="112"/>
      <c r="BLR75" s="112"/>
      <c r="BLS75" s="112"/>
      <c r="BLT75" s="112"/>
      <c r="BLU75" s="112"/>
      <c r="BLV75" s="112"/>
      <c r="BLW75" s="112"/>
      <c r="BLX75" s="112"/>
      <c r="BLY75" s="112"/>
      <c r="BLZ75" s="112"/>
      <c r="BMA75" s="112"/>
      <c r="BMB75" s="112"/>
      <c r="BMC75" s="112"/>
      <c r="BMD75" s="112"/>
      <c r="BME75" s="112"/>
      <c r="BMF75" s="112"/>
      <c r="BMG75" s="112"/>
      <c r="BMH75" s="112"/>
      <c r="BMI75" s="112"/>
      <c r="BMJ75" s="112"/>
      <c r="BMK75" s="112"/>
      <c r="BML75" s="112"/>
      <c r="BMM75" s="112"/>
      <c r="BMN75" s="112"/>
      <c r="BMO75" s="112"/>
      <c r="BMP75" s="112"/>
      <c r="BMQ75" s="112"/>
      <c r="BMR75" s="112"/>
      <c r="BMS75" s="112"/>
      <c r="BMT75" s="112"/>
      <c r="BMU75" s="112"/>
      <c r="BMV75" s="112"/>
      <c r="BMW75" s="112"/>
      <c r="BMX75" s="112"/>
      <c r="BMY75" s="112"/>
      <c r="BMZ75" s="112"/>
      <c r="BNA75" s="112"/>
      <c r="BNB75" s="112"/>
      <c r="BNC75" s="112"/>
      <c r="BND75" s="112"/>
      <c r="BNE75" s="112"/>
      <c r="BNF75" s="112"/>
      <c r="BNG75" s="112"/>
      <c r="BNH75" s="112"/>
      <c r="BNI75" s="112"/>
      <c r="BNJ75" s="112"/>
      <c r="BNK75" s="112"/>
      <c r="BNL75" s="112"/>
      <c r="BNM75" s="112"/>
      <c r="BNN75" s="112"/>
      <c r="BNO75" s="112"/>
      <c r="BNP75" s="112"/>
      <c r="BNQ75" s="112"/>
      <c r="BNR75" s="112"/>
      <c r="BNS75" s="112"/>
      <c r="BNT75" s="112"/>
      <c r="BNU75" s="112"/>
      <c r="BNV75" s="112"/>
      <c r="BNW75" s="112"/>
      <c r="BNX75" s="112"/>
      <c r="BNY75" s="112"/>
      <c r="BNZ75" s="112"/>
      <c r="BOA75" s="112"/>
      <c r="BOB75" s="112"/>
      <c r="BOC75" s="112"/>
      <c r="BOD75" s="112"/>
      <c r="BOE75" s="112"/>
      <c r="BOF75" s="112"/>
      <c r="BOG75" s="112"/>
      <c r="BOH75" s="112"/>
      <c r="BOI75" s="112"/>
      <c r="BOJ75" s="112"/>
      <c r="BOK75" s="112"/>
      <c r="BOL75" s="112"/>
      <c r="BOM75" s="112"/>
      <c r="BON75" s="112"/>
      <c r="BOO75" s="112"/>
      <c r="BOP75" s="112"/>
      <c r="BOQ75" s="112"/>
      <c r="BOR75" s="112"/>
      <c r="BOS75" s="112"/>
      <c r="BOT75" s="112"/>
      <c r="BOU75" s="112"/>
      <c r="BOV75" s="112"/>
      <c r="BOW75" s="112"/>
      <c r="BOX75" s="112"/>
      <c r="BOY75" s="112"/>
      <c r="BOZ75" s="112"/>
      <c r="BPA75" s="112"/>
      <c r="BPB75" s="112"/>
      <c r="BPC75" s="112"/>
      <c r="BPD75" s="112"/>
      <c r="BPE75" s="112"/>
      <c r="BPF75" s="112"/>
      <c r="BPG75" s="112"/>
      <c r="BPH75" s="112"/>
      <c r="BPI75" s="112"/>
      <c r="BPJ75" s="112"/>
      <c r="BPK75" s="112"/>
      <c r="BPL75" s="112"/>
      <c r="BPM75" s="112"/>
      <c r="BPN75" s="112"/>
      <c r="BPO75" s="112"/>
      <c r="BPP75" s="112"/>
      <c r="BPQ75" s="112"/>
      <c r="BPR75" s="112"/>
      <c r="BPS75" s="112"/>
      <c r="BPT75" s="112"/>
      <c r="BPU75" s="112"/>
      <c r="BPV75" s="112"/>
      <c r="BPW75" s="112"/>
      <c r="BPX75" s="112"/>
      <c r="BPY75" s="112"/>
      <c r="BPZ75" s="112"/>
      <c r="BQA75" s="112"/>
      <c r="BQB75" s="112"/>
      <c r="BQC75" s="112"/>
      <c r="BQD75" s="112"/>
      <c r="BQE75" s="112"/>
      <c r="BQF75" s="112"/>
      <c r="BQG75" s="112"/>
      <c r="BQH75" s="112"/>
      <c r="BQI75" s="112"/>
      <c r="BQJ75" s="112"/>
      <c r="BQK75" s="112"/>
      <c r="BQL75" s="112"/>
      <c r="BQM75" s="112"/>
      <c r="BQN75" s="112"/>
      <c r="BQO75" s="112"/>
      <c r="BQP75" s="112"/>
      <c r="BQQ75" s="112"/>
      <c r="BQR75" s="112"/>
      <c r="BQS75" s="112"/>
      <c r="BQT75" s="112"/>
      <c r="BQU75" s="112"/>
      <c r="BQV75" s="112"/>
      <c r="BQW75" s="112"/>
      <c r="BQX75" s="112"/>
      <c r="BQY75" s="112"/>
      <c r="BQZ75" s="112"/>
      <c r="BRA75" s="112"/>
      <c r="BRB75" s="112"/>
      <c r="BRC75" s="112"/>
      <c r="BRD75" s="112"/>
      <c r="BRE75" s="112"/>
      <c r="BRF75" s="112"/>
      <c r="BRG75" s="112"/>
      <c r="BRH75" s="112"/>
      <c r="BRI75" s="112"/>
      <c r="BRJ75" s="112"/>
      <c r="BRK75" s="112"/>
      <c r="BRL75" s="112"/>
      <c r="BRM75" s="112"/>
      <c r="BRN75" s="112"/>
      <c r="BRO75" s="112"/>
      <c r="BRP75" s="112"/>
      <c r="BRQ75" s="112"/>
      <c r="BRR75" s="112"/>
      <c r="BRS75" s="112"/>
      <c r="BRT75" s="112"/>
      <c r="BRU75" s="112"/>
      <c r="BRV75" s="112"/>
      <c r="BRW75" s="112"/>
      <c r="BRX75" s="112"/>
      <c r="BRY75" s="112"/>
      <c r="BRZ75" s="112"/>
      <c r="BSA75" s="112"/>
      <c r="BSB75" s="112"/>
      <c r="BSC75" s="112"/>
      <c r="BSD75" s="112"/>
      <c r="BSE75" s="112"/>
      <c r="BSF75" s="112"/>
      <c r="BSG75" s="112"/>
      <c r="BSH75" s="112"/>
      <c r="BSI75" s="112"/>
      <c r="BSJ75" s="112"/>
      <c r="BSK75" s="112"/>
      <c r="BSL75" s="112"/>
      <c r="BSM75" s="112"/>
      <c r="BSN75" s="112"/>
      <c r="BSO75" s="112"/>
      <c r="BSP75" s="112"/>
      <c r="BSQ75" s="112"/>
      <c r="BSR75" s="112"/>
      <c r="BSS75" s="112"/>
      <c r="BST75" s="112"/>
      <c r="BSU75" s="112"/>
      <c r="BSV75" s="112"/>
      <c r="BSW75" s="112"/>
      <c r="BSX75" s="112"/>
      <c r="BSY75" s="112"/>
      <c r="BSZ75" s="112"/>
      <c r="BTA75" s="112"/>
      <c r="BTB75" s="112"/>
      <c r="BTC75" s="112"/>
      <c r="BTD75" s="112"/>
      <c r="BTE75" s="112"/>
      <c r="BTF75" s="112"/>
      <c r="BTG75" s="112"/>
      <c r="BTH75" s="112"/>
      <c r="BTI75" s="112"/>
      <c r="BTJ75" s="112"/>
      <c r="BTK75" s="112"/>
      <c r="BTL75" s="112"/>
      <c r="BTM75" s="112"/>
      <c r="BTN75" s="112"/>
      <c r="BTO75" s="112"/>
      <c r="BTP75" s="112"/>
      <c r="BTQ75" s="112"/>
      <c r="BTR75" s="112"/>
      <c r="BTS75" s="112"/>
      <c r="BTT75" s="112"/>
      <c r="BTU75" s="112"/>
      <c r="BTV75" s="112"/>
      <c r="BTW75" s="112"/>
      <c r="BTX75" s="112"/>
      <c r="BTY75" s="112"/>
      <c r="BTZ75" s="112"/>
      <c r="BUA75" s="112"/>
      <c r="BUB75" s="112"/>
      <c r="BUC75" s="112"/>
      <c r="BUD75" s="112"/>
      <c r="BUE75" s="112"/>
      <c r="BUF75" s="112"/>
      <c r="BUG75" s="112"/>
      <c r="BUH75" s="112"/>
      <c r="BUI75" s="112"/>
      <c r="BUJ75" s="112"/>
      <c r="BUK75" s="112"/>
      <c r="BUL75" s="112"/>
      <c r="BUM75" s="112"/>
      <c r="BUN75" s="112"/>
      <c r="BUO75" s="112"/>
      <c r="BUP75" s="112"/>
      <c r="BUQ75" s="112"/>
      <c r="BUR75" s="112"/>
      <c r="BUS75" s="112"/>
      <c r="BUT75" s="112"/>
      <c r="BUU75" s="112"/>
      <c r="BUV75" s="112"/>
      <c r="BUW75" s="112"/>
      <c r="BUX75" s="112"/>
      <c r="BUY75" s="112"/>
      <c r="BUZ75" s="112"/>
      <c r="BVA75" s="112"/>
      <c r="BVB75" s="112"/>
      <c r="BVC75" s="112"/>
      <c r="BVD75" s="112"/>
      <c r="BVE75" s="112"/>
      <c r="BVF75" s="112"/>
      <c r="BVG75" s="112"/>
      <c r="BVH75" s="112"/>
      <c r="BVI75" s="112"/>
      <c r="BVJ75" s="112"/>
      <c r="BVK75" s="112"/>
      <c r="BVL75" s="112"/>
      <c r="BVM75" s="112"/>
      <c r="BVN75" s="112"/>
      <c r="BVO75" s="112"/>
      <c r="BVP75" s="112"/>
      <c r="BVQ75" s="112"/>
      <c r="BVR75" s="112"/>
      <c r="BVS75" s="112"/>
      <c r="BVT75" s="112"/>
      <c r="BVU75" s="112"/>
      <c r="BVV75" s="112"/>
      <c r="BVW75" s="112"/>
      <c r="BVX75" s="112"/>
      <c r="BVY75" s="112"/>
      <c r="BVZ75" s="112"/>
      <c r="BWA75" s="112"/>
      <c r="BWB75" s="112"/>
      <c r="BWC75" s="112"/>
      <c r="BWD75" s="112"/>
      <c r="BWE75" s="112"/>
      <c r="BWF75" s="112"/>
      <c r="BWG75" s="112"/>
      <c r="BWH75" s="112"/>
      <c r="BWI75" s="112"/>
      <c r="BWJ75" s="112"/>
      <c r="BWK75" s="112"/>
      <c r="BWL75" s="112"/>
      <c r="BWM75" s="112"/>
      <c r="BWN75" s="112"/>
      <c r="BWO75" s="112"/>
      <c r="BWP75" s="112"/>
      <c r="BWQ75" s="112"/>
      <c r="BWR75" s="112"/>
      <c r="BWS75" s="112"/>
      <c r="BWT75" s="112"/>
      <c r="BWU75" s="112"/>
      <c r="BWV75" s="112"/>
      <c r="BWW75" s="112"/>
      <c r="BWX75" s="112"/>
      <c r="BWY75" s="112"/>
      <c r="BWZ75" s="112"/>
      <c r="BXA75" s="112"/>
      <c r="BXB75" s="112"/>
      <c r="BXC75" s="112"/>
      <c r="BXD75" s="112"/>
      <c r="BXE75" s="112"/>
      <c r="BXF75" s="112"/>
      <c r="BXG75" s="112"/>
      <c r="BXH75" s="112"/>
      <c r="BXI75" s="112"/>
      <c r="BXJ75" s="112"/>
      <c r="BXK75" s="112"/>
      <c r="BXL75" s="112"/>
      <c r="BXM75" s="112"/>
      <c r="BXN75" s="112"/>
      <c r="BXO75" s="112"/>
      <c r="BXP75" s="112"/>
      <c r="BXQ75" s="112"/>
      <c r="BXR75" s="112"/>
      <c r="BXS75" s="112"/>
      <c r="BXT75" s="112"/>
      <c r="BXU75" s="112"/>
      <c r="BXV75" s="112"/>
      <c r="BXW75" s="112"/>
      <c r="BXX75" s="112"/>
      <c r="BXY75" s="112"/>
      <c r="BXZ75" s="112"/>
      <c r="BYA75" s="112"/>
      <c r="BYB75" s="112"/>
      <c r="BYC75" s="112"/>
      <c r="BYD75" s="112"/>
      <c r="BYE75" s="112"/>
      <c r="BYF75" s="112"/>
      <c r="BYG75" s="112"/>
      <c r="BYH75" s="112"/>
      <c r="BYI75" s="112"/>
      <c r="BYJ75" s="112"/>
      <c r="BYK75" s="112"/>
      <c r="BYL75" s="112"/>
      <c r="BYM75" s="112"/>
      <c r="BYN75" s="112"/>
      <c r="BYO75" s="112"/>
      <c r="BYP75" s="112"/>
      <c r="BYQ75" s="112"/>
      <c r="BYR75" s="112"/>
      <c r="BYS75" s="112"/>
      <c r="BYT75" s="112"/>
      <c r="BYU75" s="112"/>
      <c r="BYV75" s="112"/>
      <c r="BYW75" s="112"/>
      <c r="BYX75" s="112"/>
      <c r="BYY75" s="112"/>
      <c r="BYZ75" s="112"/>
      <c r="BZA75" s="112"/>
      <c r="BZB75" s="112"/>
      <c r="BZC75" s="112"/>
      <c r="BZD75" s="112"/>
      <c r="BZE75" s="112"/>
      <c r="BZF75" s="112"/>
      <c r="BZG75" s="112"/>
      <c r="BZH75" s="112"/>
      <c r="BZI75" s="112"/>
      <c r="BZJ75" s="112"/>
      <c r="BZK75" s="112"/>
      <c r="BZL75" s="112"/>
      <c r="BZM75" s="112"/>
      <c r="BZN75" s="112"/>
      <c r="BZO75" s="112"/>
      <c r="BZP75" s="112"/>
      <c r="BZQ75" s="112"/>
      <c r="BZR75" s="112"/>
      <c r="BZS75" s="112"/>
      <c r="BZT75" s="112"/>
      <c r="BZU75" s="112"/>
      <c r="BZV75" s="112"/>
      <c r="BZW75" s="112"/>
      <c r="BZX75" s="112"/>
      <c r="BZY75" s="112"/>
      <c r="BZZ75" s="112"/>
      <c r="CAA75" s="112"/>
      <c r="CAB75" s="112"/>
      <c r="CAC75" s="112"/>
      <c r="CAD75" s="112"/>
      <c r="CAE75" s="112"/>
      <c r="CAF75" s="112"/>
      <c r="CAG75" s="112"/>
      <c r="CAH75" s="112"/>
      <c r="CAI75" s="112"/>
      <c r="CAJ75" s="112"/>
      <c r="CAK75" s="112"/>
      <c r="CAL75" s="112"/>
      <c r="CAM75" s="112"/>
      <c r="CAN75" s="112"/>
      <c r="CAO75" s="112"/>
      <c r="CAP75" s="112"/>
      <c r="CAQ75" s="112"/>
      <c r="CAR75" s="112"/>
      <c r="CAS75" s="112"/>
      <c r="CAT75" s="112"/>
      <c r="CAU75" s="112"/>
      <c r="CAV75" s="112"/>
      <c r="CAW75" s="112"/>
      <c r="CAX75" s="112"/>
      <c r="CAY75" s="112"/>
      <c r="CAZ75" s="112"/>
      <c r="CBA75" s="112"/>
      <c r="CBB75" s="112"/>
      <c r="CBC75" s="112"/>
      <c r="CBD75" s="112"/>
      <c r="CBE75" s="112"/>
      <c r="CBF75" s="112"/>
      <c r="CBG75" s="112"/>
      <c r="CBH75" s="112"/>
      <c r="CBI75" s="112"/>
      <c r="CBJ75" s="112"/>
      <c r="CBK75" s="112"/>
      <c r="CBL75" s="112"/>
      <c r="CBM75" s="112"/>
      <c r="CBN75" s="112"/>
      <c r="CBO75" s="112"/>
      <c r="CBP75" s="112"/>
      <c r="CBQ75" s="112"/>
      <c r="CBR75" s="112"/>
      <c r="CBS75" s="112"/>
      <c r="CBT75" s="112"/>
      <c r="CBU75" s="112"/>
      <c r="CBV75" s="112"/>
      <c r="CBW75" s="112"/>
      <c r="CBX75" s="112"/>
      <c r="CBY75" s="112"/>
      <c r="CBZ75" s="112"/>
      <c r="CCA75" s="112"/>
      <c r="CCB75" s="112"/>
      <c r="CCC75" s="112"/>
      <c r="CCD75" s="112"/>
      <c r="CCE75" s="112"/>
      <c r="CCF75" s="112"/>
      <c r="CCG75" s="112"/>
      <c r="CCH75" s="112"/>
      <c r="CCI75" s="112"/>
      <c r="CCJ75" s="112"/>
      <c r="CCK75" s="112"/>
      <c r="CCL75" s="112"/>
      <c r="CCM75" s="112"/>
      <c r="CCN75" s="112"/>
      <c r="CCO75" s="112"/>
      <c r="CCP75" s="112"/>
      <c r="CCQ75" s="112"/>
      <c r="CCR75" s="112"/>
      <c r="CCS75" s="112"/>
      <c r="CCT75" s="112"/>
      <c r="CCU75" s="112"/>
      <c r="CCV75" s="112"/>
      <c r="CCW75" s="112"/>
      <c r="CCX75" s="112"/>
      <c r="CCY75" s="112"/>
      <c r="CCZ75" s="112"/>
      <c r="CDA75" s="112"/>
      <c r="CDB75" s="112"/>
      <c r="CDC75" s="112"/>
      <c r="CDD75" s="112"/>
      <c r="CDE75" s="112"/>
      <c r="CDF75" s="112"/>
      <c r="CDG75" s="112"/>
      <c r="CDH75" s="112"/>
      <c r="CDI75" s="112"/>
      <c r="CDJ75" s="112"/>
      <c r="CDK75" s="112"/>
      <c r="CDL75" s="112"/>
      <c r="CDM75" s="112"/>
      <c r="CDN75" s="112"/>
      <c r="CDO75" s="112"/>
      <c r="CDP75" s="112"/>
      <c r="CDQ75" s="112"/>
      <c r="CDR75" s="112"/>
      <c r="CDS75" s="112"/>
      <c r="CDT75" s="112"/>
      <c r="CDU75" s="112"/>
      <c r="CDV75" s="112"/>
      <c r="CDW75" s="112"/>
      <c r="CDX75" s="112"/>
      <c r="CDY75" s="112"/>
      <c r="CDZ75" s="112"/>
      <c r="CEA75" s="112"/>
      <c r="CEB75" s="112"/>
      <c r="CEC75" s="112"/>
      <c r="CED75" s="112"/>
      <c r="CEE75" s="112"/>
      <c r="CEF75" s="112"/>
      <c r="CEG75" s="112"/>
      <c r="CEH75" s="112"/>
      <c r="CEI75" s="112"/>
      <c r="CEJ75" s="112"/>
      <c r="CEK75" s="112"/>
      <c r="CEL75" s="112"/>
      <c r="CEM75" s="112"/>
      <c r="CEN75" s="112"/>
      <c r="CEO75" s="112"/>
      <c r="CEP75" s="112"/>
      <c r="CEQ75" s="112"/>
      <c r="CER75" s="112"/>
      <c r="CES75" s="112"/>
      <c r="CET75" s="112"/>
      <c r="CEU75" s="112"/>
      <c r="CEV75" s="112"/>
      <c r="CEW75" s="112"/>
      <c r="CEX75" s="112"/>
      <c r="CEY75" s="112"/>
      <c r="CEZ75" s="112"/>
      <c r="CFA75" s="112"/>
      <c r="CFB75" s="112"/>
      <c r="CFC75" s="112"/>
      <c r="CFD75" s="112"/>
      <c r="CFE75" s="112"/>
      <c r="CFF75" s="112"/>
      <c r="CFG75" s="112"/>
      <c r="CFH75" s="112"/>
      <c r="CFI75" s="112"/>
      <c r="CFJ75" s="112"/>
      <c r="CFK75" s="112"/>
      <c r="CFL75" s="112"/>
      <c r="CFM75" s="112"/>
      <c r="CFN75" s="112"/>
      <c r="CFO75" s="112"/>
      <c r="CFP75" s="112"/>
      <c r="CFQ75" s="112"/>
      <c r="CFR75" s="112"/>
      <c r="CFS75" s="112"/>
      <c r="CFT75" s="112"/>
      <c r="CFU75" s="112"/>
      <c r="CFV75" s="112"/>
      <c r="CFW75" s="112"/>
      <c r="CFX75" s="112"/>
      <c r="CFY75" s="112"/>
      <c r="CFZ75" s="112"/>
      <c r="CGA75" s="112"/>
      <c r="CGB75" s="112"/>
      <c r="CGC75" s="112"/>
      <c r="CGD75" s="112"/>
      <c r="CGE75" s="112"/>
      <c r="CGF75" s="112"/>
      <c r="CGG75" s="112"/>
      <c r="CGH75" s="112"/>
      <c r="CGI75" s="112"/>
      <c r="CGJ75" s="112"/>
      <c r="CGK75" s="112"/>
      <c r="CGL75" s="112"/>
      <c r="CGM75" s="112"/>
      <c r="CGN75" s="112"/>
      <c r="CGO75" s="112"/>
      <c r="CGP75" s="112"/>
      <c r="CGQ75" s="112"/>
      <c r="CGR75" s="112"/>
      <c r="CGS75" s="112"/>
      <c r="CGT75" s="112"/>
      <c r="CGU75" s="112"/>
      <c r="CGV75" s="112"/>
      <c r="CGW75" s="112"/>
      <c r="CGX75" s="112"/>
      <c r="CGY75" s="112"/>
      <c r="CGZ75" s="112"/>
      <c r="CHA75" s="112"/>
      <c r="CHB75" s="112"/>
      <c r="CHC75" s="112"/>
      <c r="CHD75" s="112"/>
      <c r="CHE75" s="112"/>
      <c r="CHF75" s="112"/>
      <c r="CHG75" s="112"/>
      <c r="CHH75" s="112"/>
      <c r="CHI75" s="112"/>
      <c r="CHJ75" s="112"/>
      <c r="CHK75" s="112"/>
      <c r="CHL75" s="112"/>
      <c r="CHM75" s="112"/>
      <c r="CHN75" s="112"/>
      <c r="CHO75" s="112"/>
      <c r="CHP75" s="112"/>
      <c r="CHQ75" s="112"/>
      <c r="CHR75" s="112"/>
      <c r="CHS75" s="112"/>
      <c r="CHT75" s="112"/>
      <c r="CHU75" s="112"/>
      <c r="CHV75" s="112"/>
      <c r="CHW75" s="112"/>
      <c r="CHX75" s="112"/>
      <c r="CHY75" s="112"/>
      <c r="CHZ75" s="112"/>
      <c r="CIA75" s="112"/>
      <c r="CIB75" s="112"/>
      <c r="CIC75" s="112"/>
      <c r="CID75" s="112"/>
      <c r="CIE75" s="112"/>
      <c r="CIF75" s="112"/>
      <c r="CIG75" s="112"/>
      <c r="CIH75" s="112"/>
      <c r="CII75" s="112"/>
      <c r="CIJ75" s="112"/>
      <c r="CIK75" s="112"/>
      <c r="CIL75" s="112"/>
      <c r="CIM75" s="112"/>
      <c r="CIN75" s="112"/>
      <c r="CIO75" s="112"/>
      <c r="CIP75" s="112"/>
      <c r="CIQ75" s="112"/>
      <c r="CIR75" s="112"/>
      <c r="CIS75" s="112"/>
      <c r="CIT75" s="112"/>
      <c r="CIU75" s="112"/>
      <c r="CIV75" s="112"/>
      <c r="CIW75" s="112"/>
      <c r="CIX75" s="112"/>
      <c r="CIY75" s="112"/>
      <c r="CIZ75" s="112"/>
      <c r="CJA75" s="112"/>
      <c r="CJB75" s="112"/>
      <c r="CJC75" s="112"/>
      <c r="CJD75" s="112"/>
      <c r="CJE75" s="112"/>
      <c r="CJF75" s="112"/>
      <c r="CJG75" s="112"/>
      <c r="CJH75" s="112"/>
      <c r="CJI75" s="112"/>
      <c r="CJJ75" s="112"/>
      <c r="CJK75" s="112"/>
      <c r="CJL75" s="112"/>
      <c r="CJM75" s="112"/>
      <c r="CJN75" s="112"/>
      <c r="CJO75" s="112"/>
      <c r="CJP75" s="112"/>
      <c r="CJQ75" s="112"/>
      <c r="CJR75" s="112"/>
      <c r="CJS75" s="112"/>
      <c r="CJT75" s="112"/>
      <c r="CJU75" s="112"/>
      <c r="CJV75" s="112"/>
      <c r="CJW75" s="112"/>
      <c r="CJX75" s="112"/>
      <c r="CJY75" s="112"/>
      <c r="CJZ75" s="112"/>
      <c r="CKA75" s="112"/>
      <c r="CKB75" s="112"/>
      <c r="CKC75" s="112"/>
      <c r="CKD75" s="112"/>
      <c r="CKE75" s="112"/>
      <c r="CKF75" s="112"/>
      <c r="CKG75" s="112"/>
      <c r="CKH75" s="112"/>
      <c r="CKI75" s="112"/>
      <c r="CKJ75" s="112"/>
      <c r="CKK75" s="112"/>
      <c r="CKL75" s="112"/>
      <c r="CKM75" s="112"/>
      <c r="CKN75" s="112"/>
      <c r="CKO75" s="112"/>
      <c r="CKP75" s="112"/>
      <c r="CKQ75" s="112"/>
      <c r="CKR75" s="112"/>
      <c r="CKS75" s="112"/>
      <c r="CKT75" s="112"/>
      <c r="CKU75" s="112"/>
      <c r="CKV75" s="112"/>
      <c r="CKW75" s="112"/>
      <c r="CKX75" s="112"/>
      <c r="CKY75" s="112"/>
      <c r="CKZ75" s="112"/>
      <c r="CLA75" s="112"/>
      <c r="CLB75" s="112"/>
      <c r="CLC75" s="112"/>
      <c r="CLD75" s="112"/>
      <c r="CLE75" s="112"/>
      <c r="CLF75" s="112"/>
      <c r="CLG75" s="112"/>
      <c r="CLH75" s="112"/>
      <c r="CLI75" s="112"/>
      <c r="CLJ75" s="112"/>
      <c r="CLK75" s="112"/>
      <c r="CLL75" s="112"/>
      <c r="CLM75" s="112"/>
      <c r="CLN75" s="112"/>
      <c r="CLO75" s="112"/>
      <c r="CLP75" s="112"/>
      <c r="CLQ75" s="112"/>
      <c r="CLR75" s="112"/>
      <c r="CLS75" s="112"/>
      <c r="CLT75" s="112"/>
      <c r="CLU75" s="112"/>
      <c r="CLV75" s="112"/>
      <c r="CLW75" s="112"/>
      <c r="CLX75" s="112"/>
      <c r="CLY75" s="112"/>
      <c r="CLZ75" s="112"/>
      <c r="CMA75" s="112"/>
      <c r="CMB75" s="112"/>
      <c r="CMC75" s="112"/>
      <c r="CMD75" s="112"/>
      <c r="CME75" s="112"/>
      <c r="CMF75" s="112"/>
      <c r="CMG75" s="112"/>
      <c r="CMH75" s="112"/>
      <c r="CMI75" s="112"/>
      <c r="CMJ75" s="112"/>
      <c r="CMK75" s="112"/>
      <c r="CML75" s="112"/>
      <c r="CMM75" s="112"/>
      <c r="CMN75" s="112"/>
      <c r="CMO75" s="112"/>
      <c r="CMP75" s="112"/>
      <c r="CMQ75" s="112"/>
      <c r="CMR75" s="112"/>
      <c r="CMS75" s="112"/>
      <c r="CMT75" s="112"/>
      <c r="CMU75" s="112"/>
      <c r="CMV75" s="112"/>
      <c r="CMW75" s="112"/>
      <c r="CMX75" s="112"/>
      <c r="CMY75" s="112"/>
      <c r="CMZ75" s="112"/>
      <c r="CNA75" s="112"/>
      <c r="CNB75" s="112"/>
      <c r="CNC75" s="112"/>
      <c r="CND75" s="112"/>
      <c r="CNE75" s="112"/>
      <c r="CNF75" s="112"/>
      <c r="CNG75" s="112"/>
      <c r="CNH75" s="112"/>
      <c r="CNI75" s="112"/>
      <c r="CNJ75" s="112"/>
      <c r="CNK75" s="112"/>
      <c r="CNL75" s="112"/>
      <c r="CNM75" s="112"/>
      <c r="CNN75" s="112"/>
      <c r="CNO75" s="112"/>
      <c r="CNP75" s="112"/>
      <c r="CNQ75" s="112"/>
      <c r="CNR75" s="112"/>
      <c r="CNS75" s="112"/>
      <c r="CNT75" s="112"/>
      <c r="CNU75" s="112"/>
      <c r="CNV75" s="112"/>
      <c r="CNW75" s="112"/>
      <c r="CNX75" s="112"/>
      <c r="CNY75" s="112"/>
      <c r="CNZ75" s="112"/>
      <c r="COA75" s="112"/>
      <c r="COB75" s="112"/>
      <c r="COC75" s="112"/>
      <c r="COD75" s="112"/>
      <c r="COE75" s="112"/>
      <c r="COF75" s="112"/>
      <c r="COG75" s="112"/>
      <c r="COH75" s="112"/>
      <c r="COI75" s="112"/>
      <c r="COJ75" s="112"/>
      <c r="COK75" s="112"/>
      <c r="COL75" s="112"/>
      <c r="COM75" s="112"/>
      <c r="CON75" s="112"/>
      <c r="COO75" s="112"/>
      <c r="COP75" s="112"/>
      <c r="COQ75" s="112"/>
      <c r="COR75" s="112"/>
      <c r="COS75" s="112"/>
      <c r="COT75" s="112"/>
      <c r="COU75" s="112"/>
      <c r="COV75" s="112"/>
      <c r="COW75" s="112"/>
      <c r="COX75" s="112"/>
      <c r="COY75" s="112"/>
      <c r="COZ75" s="112"/>
      <c r="CPA75" s="112"/>
      <c r="CPB75" s="112"/>
      <c r="CPC75" s="112"/>
      <c r="CPD75" s="112"/>
      <c r="CPE75" s="112"/>
      <c r="CPF75" s="112"/>
      <c r="CPG75" s="112"/>
      <c r="CPH75" s="112"/>
      <c r="CPI75" s="112"/>
      <c r="CPJ75" s="112"/>
      <c r="CPK75" s="112"/>
      <c r="CPL75" s="112"/>
      <c r="CPM75" s="112"/>
      <c r="CPN75" s="112"/>
      <c r="CPO75" s="112"/>
      <c r="CPP75" s="112"/>
      <c r="CPQ75" s="112"/>
      <c r="CPR75" s="112"/>
      <c r="CPS75" s="112"/>
      <c r="CPT75" s="112"/>
      <c r="CPU75" s="112"/>
      <c r="CPV75" s="112"/>
      <c r="CPW75" s="112"/>
      <c r="CPX75" s="112"/>
      <c r="CPY75" s="112"/>
      <c r="CPZ75" s="112"/>
      <c r="CQA75" s="112"/>
      <c r="CQB75" s="112"/>
      <c r="CQC75" s="112"/>
      <c r="CQD75" s="112"/>
      <c r="CQE75" s="112"/>
      <c r="CQF75" s="112"/>
      <c r="CQG75" s="112"/>
      <c r="CQH75" s="112"/>
      <c r="CQI75" s="112"/>
      <c r="CQJ75" s="112"/>
      <c r="CQK75" s="112"/>
      <c r="CQL75" s="112"/>
      <c r="CQM75" s="112"/>
      <c r="CQN75" s="112"/>
      <c r="CQO75" s="112"/>
      <c r="CQP75" s="112"/>
      <c r="CQQ75" s="112"/>
      <c r="CQR75" s="112"/>
      <c r="CQS75" s="112"/>
      <c r="CQT75" s="112"/>
      <c r="CQU75" s="112"/>
      <c r="CQV75" s="112"/>
      <c r="CQW75" s="112"/>
      <c r="CQX75" s="112"/>
      <c r="CQY75" s="112"/>
      <c r="CQZ75" s="112"/>
      <c r="CRA75" s="112"/>
      <c r="CRB75" s="112"/>
      <c r="CRC75" s="112"/>
      <c r="CRD75" s="112"/>
      <c r="CRE75" s="112"/>
      <c r="CRF75" s="112"/>
      <c r="CRG75" s="112"/>
      <c r="CRH75" s="112"/>
      <c r="CRI75" s="112"/>
      <c r="CRJ75" s="112"/>
      <c r="CRK75" s="112"/>
      <c r="CRL75" s="112"/>
      <c r="CRM75" s="112"/>
      <c r="CRN75" s="112"/>
      <c r="CRO75" s="112"/>
      <c r="CRP75" s="112"/>
      <c r="CRQ75" s="112"/>
      <c r="CRR75" s="112"/>
      <c r="CRS75" s="112"/>
      <c r="CRT75" s="112"/>
      <c r="CRU75" s="112"/>
      <c r="CRV75" s="112"/>
      <c r="CRW75" s="112"/>
      <c r="CRX75" s="112"/>
      <c r="CRY75" s="112"/>
      <c r="CRZ75" s="112"/>
      <c r="CSA75" s="112"/>
      <c r="CSB75" s="112"/>
      <c r="CSC75" s="112"/>
      <c r="CSD75" s="112"/>
      <c r="CSE75" s="112"/>
      <c r="CSF75" s="112"/>
      <c r="CSG75" s="112"/>
      <c r="CSH75" s="112"/>
      <c r="CSI75" s="112"/>
      <c r="CSJ75" s="112"/>
      <c r="CSK75" s="112"/>
      <c r="CSL75" s="112"/>
      <c r="CSM75" s="112"/>
      <c r="CSN75" s="112"/>
      <c r="CSO75" s="112"/>
      <c r="CSP75" s="112"/>
      <c r="CSQ75" s="112"/>
      <c r="CSR75" s="112"/>
      <c r="CSS75" s="112"/>
      <c r="CST75" s="112"/>
      <c r="CSU75" s="112"/>
      <c r="CSV75" s="112"/>
      <c r="CSW75" s="112"/>
      <c r="CSX75" s="112"/>
      <c r="CSY75" s="112"/>
      <c r="CSZ75" s="112"/>
      <c r="CTA75" s="112"/>
      <c r="CTB75" s="112"/>
      <c r="CTC75" s="112"/>
      <c r="CTD75" s="112"/>
      <c r="CTE75" s="112"/>
      <c r="CTF75" s="112"/>
      <c r="CTG75" s="112"/>
      <c r="CTH75" s="112"/>
      <c r="CTI75" s="112"/>
      <c r="CTJ75" s="112"/>
      <c r="CTK75" s="112"/>
      <c r="CTL75" s="112"/>
      <c r="CTM75" s="112"/>
      <c r="CTN75" s="112"/>
      <c r="CTO75" s="112"/>
      <c r="CTP75" s="112"/>
      <c r="CTQ75" s="112"/>
      <c r="CTR75" s="112"/>
      <c r="CTS75" s="112"/>
      <c r="CTT75" s="112"/>
      <c r="CTU75" s="112"/>
      <c r="CTV75" s="112"/>
      <c r="CTW75" s="112"/>
      <c r="CTX75" s="112"/>
      <c r="CTY75" s="112"/>
      <c r="CTZ75" s="112"/>
      <c r="CUA75" s="112"/>
      <c r="CUB75" s="112"/>
      <c r="CUC75" s="112"/>
      <c r="CUD75" s="112"/>
      <c r="CUE75" s="112"/>
      <c r="CUF75" s="112"/>
      <c r="CUG75" s="112"/>
      <c r="CUH75" s="112"/>
      <c r="CUI75" s="112"/>
      <c r="CUJ75" s="112"/>
      <c r="CUK75" s="112"/>
      <c r="CUL75" s="112"/>
      <c r="CUM75" s="112"/>
      <c r="CUN75" s="112"/>
      <c r="CUO75" s="112"/>
      <c r="CUP75" s="112"/>
      <c r="CUQ75" s="112"/>
      <c r="CUR75" s="112"/>
      <c r="CUS75" s="112"/>
      <c r="CUT75" s="112"/>
      <c r="CUU75" s="112"/>
      <c r="CUV75" s="112"/>
      <c r="CUW75" s="112"/>
      <c r="CUX75" s="112"/>
      <c r="CUY75" s="112"/>
      <c r="CUZ75" s="112"/>
      <c r="CVA75" s="112"/>
      <c r="CVB75" s="112"/>
      <c r="CVC75" s="112"/>
      <c r="CVD75" s="112"/>
      <c r="CVE75" s="112"/>
      <c r="CVF75" s="112"/>
      <c r="CVG75" s="112"/>
      <c r="CVH75" s="112"/>
      <c r="CVI75" s="112"/>
      <c r="CVJ75" s="112"/>
      <c r="CVK75" s="112"/>
      <c r="CVL75" s="112"/>
      <c r="CVM75" s="112"/>
      <c r="CVN75" s="112"/>
      <c r="CVO75" s="112"/>
      <c r="CVP75" s="112"/>
      <c r="CVQ75" s="112"/>
      <c r="CVR75" s="112"/>
      <c r="CVS75" s="112"/>
      <c r="CVT75" s="112"/>
      <c r="CVU75" s="112"/>
      <c r="CVV75" s="112"/>
      <c r="CVW75" s="112"/>
      <c r="CVX75" s="112"/>
      <c r="CVY75" s="112"/>
      <c r="CVZ75" s="112"/>
      <c r="CWA75" s="112"/>
      <c r="CWB75" s="112"/>
      <c r="CWC75" s="112"/>
      <c r="CWD75" s="112"/>
      <c r="CWE75" s="112"/>
      <c r="CWF75" s="112"/>
      <c r="CWG75" s="112"/>
      <c r="CWH75" s="112"/>
      <c r="CWI75" s="112"/>
      <c r="CWJ75" s="112"/>
      <c r="CWK75" s="112"/>
      <c r="CWL75" s="112"/>
      <c r="CWM75" s="112"/>
      <c r="CWN75" s="112"/>
      <c r="CWO75" s="112"/>
      <c r="CWP75" s="112"/>
      <c r="CWQ75" s="112"/>
      <c r="CWR75" s="112"/>
      <c r="CWS75" s="112"/>
      <c r="CWT75" s="112"/>
      <c r="CWU75" s="112"/>
      <c r="CWV75" s="112"/>
      <c r="CWW75" s="112"/>
      <c r="CWX75" s="112"/>
      <c r="CWY75" s="112"/>
      <c r="CWZ75" s="112"/>
      <c r="CXA75" s="112"/>
      <c r="CXB75" s="112"/>
      <c r="CXC75" s="112"/>
      <c r="CXD75" s="112"/>
      <c r="CXE75" s="112"/>
      <c r="CXF75" s="112"/>
      <c r="CXG75" s="112"/>
      <c r="CXH75" s="112"/>
      <c r="CXI75" s="112"/>
      <c r="CXJ75" s="112"/>
      <c r="CXK75" s="112"/>
      <c r="CXL75" s="112"/>
      <c r="CXM75" s="112"/>
      <c r="CXN75" s="112"/>
      <c r="CXO75" s="112"/>
      <c r="CXP75" s="112"/>
      <c r="CXQ75" s="112"/>
      <c r="CXR75" s="112"/>
      <c r="CXS75" s="112"/>
      <c r="CXT75" s="112"/>
      <c r="CXU75" s="112"/>
      <c r="CXV75" s="112"/>
      <c r="CXW75" s="112"/>
      <c r="CXX75" s="112"/>
      <c r="CXY75" s="112"/>
      <c r="CXZ75" s="112"/>
      <c r="CYA75" s="112"/>
      <c r="CYB75" s="112"/>
      <c r="CYC75" s="112"/>
      <c r="CYD75" s="112"/>
      <c r="CYE75" s="112"/>
      <c r="CYF75" s="112"/>
      <c r="CYG75" s="112"/>
      <c r="CYH75" s="112"/>
      <c r="CYI75" s="112"/>
      <c r="CYJ75" s="112"/>
      <c r="CYK75" s="112"/>
      <c r="CYL75" s="112"/>
      <c r="CYM75" s="112"/>
      <c r="CYN75" s="112"/>
      <c r="CYO75" s="112"/>
      <c r="CYP75" s="112"/>
      <c r="CYQ75" s="112"/>
      <c r="CYR75" s="112"/>
      <c r="CYS75" s="112"/>
      <c r="CYT75" s="112"/>
      <c r="CYU75" s="112"/>
      <c r="CYV75" s="112"/>
      <c r="CYW75" s="112"/>
      <c r="CYX75" s="112"/>
      <c r="CYY75" s="112"/>
      <c r="CYZ75" s="112"/>
      <c r="CZA75" s="112"/>
      <c r="CZB75" s="112"/>
      <c r="CZC75" s="112"/>
      <c r="CZD75" s="112"/>
      <c r="CZE75" s="112"/>
      <c r="CZF75" s="112"/>
      <c r="CZG75" s="112"/>
      <c r="CZH75" s="112"/>
      <c r="CZI75" s="112"/>
      <c r="CZJ75" s="112"/>
      <c r="CZK75" s="112"/>
      <c r="CZL75" s="112"/>
      <c r="CZM75" s="112"/>
      <c r="CZN75" s="112"/>
      <c r="CZO75" s="112"/>
      <c r="CZP75" s="112"/>
      <c r="CZQ75" s="112"/>
      <c r="CZR75" s="112"/>
      <c r="CZS75" s="112"/>
      <c r="CZT75" s="112"/>
      <c r="CZU75" s="112"/>
      <c r="CZV75" s="112"/>
      <c r="CZW75" s="112"/>
      <c r="CZX75" s="112"/>
      <c r="CZY75" s="112"/>
      <c r="CZZ75" s="112"/>
      <c r="DAA75" s="112"/>
      <c r="DAB75" s="112"/>
      <c r="DAC75" s="112"/>
      <c r="DAD75" s="112"/>
      <c r="DAE75" s="112"/>
      <c r="DAF75" s="112"/>
      <c r="DAG75" s="112"/>
      <c r="DAH75" s="112"/>
      <c r="DAI75" s="112"/>
      <c r="DAJ75" s="112"/>
      <c r="DAK75" s="112"/>
      <c r="DAL75" s="112"/>
      <c r="DAM75" s="112"/>
      <c r="DAN75" s="112"/>
      <c r="DAO75" s="112"/>
      <c r="DAP75" s="112"/>
      <c r="DAQ75" s="112"/>
      <c r="DAR75" s="112"/>
      <c r="DAS75" s="112"/>
      <c r="DAT75" s="112"/>
      <c r="DAU75" s="112"/>
      <c r="DAV75" s="112"/>
      <c r="DAW75" s="112"/>
      <c r="DAX75" s="112"/>
      <c r="DAY75" s="112"/>
      <c r="DAZ75" s="112"/>
      <c r="DBA75" s="112"/>
      <c r="DBB75" s="112"/>
      <c r="DBC75" s="112"/>
      <c r="DBD75" s="112"/>
      <c r="DBE75" s="112"/>
      <c r="DBF75" s="112"/>
      <c r="DBG75" s="112"/>
      <c r="DBH75" s="112"/>
      <c r="DBI75" s="112"/>
      <c r="DBJ75" s="112"/>
      <c r="DBK75" s="112"/>
      <c r="DBL75" s="112"/>
      <c r="DBM75" s="112"/>
      <c r="DBN75" s="112"/>
      <c r="DBO75" s="112"/>
      <c r="DBP75" s="112"/>
      <c r="DBQ75" s="112"/>
      <c r="DBR75" s="112"/>
      <c r="DBS75" s="112"/>
      <c r="DBT75" s="112"/>
      <c r="DBU75" s="112"/>
      <c r="DBV75" s="112"/>
      <c r="DBW75" s="112"/>
      <c r="DBX75" s="112"/>
      <c r="DBY75" s="112"/>
      <c r="DBZ75" s="112"/>
      <c r="DCA75" s="112"/>
      <c r="DCB75" s="112"/>
      <c r="DCC75" s="112"/>
      <c r="DCD75" s="112"/>
      <c r="DCE75" s="112"/>
      <c r="DCF75" s="112"/>
      <c r="DCG75" s="112"/>
      <c r="DCH75" s="112"/>
      <c r="DCI75" s="112"/>
      <c r="DCJ75" s="112"/>
      <c r="DCK75" s="112"/>
      <c r="DCL75" s="112"/>
      <c r="DCM75" s="112"/>
      <c r="DCN75" s="112"/>
      <c r="DCO75" s="112"/>
      <c r="DCP75" s="112"/>
      <c r="DCQ75" s="112"/>
      <c r="DCR75" s="112"/>
      <c r="DCS75" s="112"/>
      <c r="DCT75" s="112"/>
      <c r="DCU75" s="112"/>
      <c r="DCV75" s="112"/>
      <c r="DCW75" s="112"/>
      <c r="DCX75" s="112"/>
      <c r="DCY75" s="112"/>
      <c r="DCZ75" s="112"/>
      <c r="DDA75" s="112"/>
      <c r="DDB75" s="112"/>
      <c r="DDC75" s="112"/>
      <c r="DDD75" s="112"/>
      <c r="DDE75" s="112"/>
      <c r="DDF75" s="112"/>
      <c r="DDG75" s="112"/>
      <c r="DDH75" s="112"/>
      <c r="DDI75" s="112"/>
      <c r="DDJ75" s="112"/>
      <c r="DDK75" s="112"/>
      <c r="DDL75" s="112"/>
      <c r="DDM75" s="112"/>
      <c r="DDN75" s="112"/>
      <c r="DDO75" s="112"/>
      <c r="DDP75" s="112"/>
      <c r="DDQ75" s="112"/>
      <c r="DDR75" s="112"/>
      <c r="DDS75" s="112"/>
      <c r="DDT75" s="112"/>
      <c r="DDU75" s="112"/>
      <c r="DDV75" s="112"/>
      <c r="DDW75" s="112"/>
      <c r="DDX75" s="112"/>
      <c r="DDY75" s="112"/>
      <c r="DDZ75" s="112"/>
      <c r="DEA75" s="112"/>
      <c r="DEB75" s="112"/>
      <c r="DEC75" s="112"/>
      <c r="DED75" s="112"/>
      <c r="DEE75" s="112"/>
      <c r="DEF75" s="112"/>
      <c r="DEG75" s="112"/>
      <c r="DEH75" s="112"/>
      <c r="DEI75" s="112"/>
      <c r="DEJ75" s="112"/>
      <c r="DEK75" s="112"/>
      <c r="DEL75" s="112"/>
      <c r="DEM75" s="112"/>
      <c r="DEN75" s="112"/>
      <c r="DEO75" s="112"/>
      <c r="DEP75" s="112"/>
      <c r="DEQ75" s="112"/>
      <c r="DER75" s="112"/>
      <c r="DES75" s="112"/>
      <c r="DET75" s="112"/>
      <c r="DEU75" s="112"/>
      <c r="DEV75" s="112"/>
      <c r="DEW75" s="112"/>
      <c r="DEX75" s="112"/>
      <c r="DEY75" s="112"/>
      <c r="DEZ75" s="112"/>
      <c r="DFA75" s="112"/>
      <c r="DFB75" s="112"/>
      <c r="DFC75" s="112"/>
      <c r="DFD75" s="112"/>
      <c r="DFE75" s="112"/>
      <c r="DFF75" s="112"/>
      <c r="DFG75" s="112"/>
      <c r="DFH75" s="112"/>
      <c r="DFI75" s="112"/>
      <c r="DFJ75" s="112"/>
      <c r="DFK75" s="112"/>
      <c r="DFL75" s="112"/>
      <c r="DFM75" s="112"/>
      <c r="DFN75" s="112"/>
      <c r="DFO75" s="112"/>
      <c r="DFP75" s="112"/>
      <c r="DFQ75" s="112"/>
      <c r="DFR75" s="112"/>
      <c r="DFS75" s="112"/>
      <c r="DFT75" s="112"/>
      <c r="DFU75" s="112"/>
      <c r="DFV75" s="112"/>
      <c r="DFW75" s="112"/>
      <c r="DFX75" s="112"/>
      <c r="DFY75" s="112"/>
      <c r="DFZ75" s="112"/>
      <c r="DGA75" s="112"/>
      <c r="DGB75" s="112"/>
      <c r="DGC75" s="112"/>
      <c r="DGD75" s="112"/>
      <c r="DGE75" s="112"/>
      <c r="DGF75" s="112"/>
      <c r="DGG75" s="112"/>
      <c r="DGH75" s="112"/>
      <c r="DGI75" s="112"/>
      <c r="DGJ75" s="112"/>
      <c r="DGK75" s="112"/>
      <c r="DGL75" s="112"/>
      <c r="DGM75" s="112"/>
      <c r="DGN75" s="112"/>
      <c r="DGO75" s="112"/>
      <c r="DGP75" s="112"/>
      <c r="DGQ75" s="112"/>
      <c r="DGR75" s="112"/>
      <c r="DGS75" s="112"/>
      <c r="DGT75" s="112"/>
      <c r="DGU75" s="112"/>
      <c r="DGV75" s="112"/>
      <c r="DGW75" s="112"/>
      <c r="DGX75" s="112"/>
      <c r="DGY75" s="112"/>
      <c r="DGZ75" s="112"/>
      <c r="DHA75" s="112"/>
      <c r="DHB75" s="112"/>
      <c r="DHC75" s="112"/>
      <c r="DHD75" s="112"/>
      <c r="DHE75" s="112"/>
      <c r="DHF75" s="112"/>
      <c r="DHG75" s="112"/>
      <c r="DHH75" s="112"/>
      <c r="DHI75" s="112"/>
      <c r="DHJ75" s="112"/>
      <c r="DHK75" s="112"/>
      <c r="DHL75" s="112"/>
      <c r="DHM75" s="112"/>
      <c r="DHN75" s="112"/>
      <c r="DHO75" s="112"/>
      <c r="DHP75" s="112"/>
      <c r="DHQ75" s="112"/>
      <c r="DHR75" s="112"/>
      <c r="DHS75" s="112"/>
      <c r="DHT75" s="112"/>
      <c r="DHU75" s="112"/>
      <c r="DHV75" s="112"/>
      <c r="DHW75" s="112"/>
      <c r="DHX75" s="112"/>
      <c r="DHY75" s="112"/>
      <c r="DHZ75" s="112"/>
      <c r="DIA75" s="112"/>
      <c r="DIB75" s="112"/>
      <c r="DIC75" s="112"/>
      <c r="DID75" s="112"/>
      <c r="DIE75" s="112"/>
      <c r="DIF75" s="112"/>
      <c r="DIG75" s="112"/>
      <c r="DIH75" s="112"/>
      <c r="DII75" s="112"/>
      <c r="DIJ75" s="112"/>
      <c r="DIK75" s="112"/>
      <c r="DIL75" s="112"/>
      <c r="DIM75" s="112"/>
      <c r="DIN75" s="112"/>
      <c r="DIO75" s="112"/>
      <c r="DIP75" s="112"/>
      <c r="DIQ75" s="112"/>
      <c r="DIR75" s="112"/>
      <c r="DIS75" s="112"/>
      <c r="DIT75" s="112"/>
      <c r="DIU75" s="112"/>
      <c r="DIV75" s="112"/>
      <c r="DIW75" s="112"/>
      <c r="DIX75" s="112"/>
      <c r="DIY75" s="112"/>
      <c r="DIZ75" s="112"/>
      <c r="DJA75" s="112"/>
      <c r="DJB75" s="112"/>
      <c r="DJC75" s="112"/>
      <c r="DJD75" s="112"/>
      <c r="DJE75" s="112"/>
      <c r="DJF75" s="112"/>
      <c r="DJG75" s="112"/>
      <c r="DJH75" s="112"/>
      <c r="DJI75" s="112"/>
      <c r="DJJ75" s="112"/>
      <c r="DJK75" s="112"/>
      <c r="DJL75" s="112"/>
      <c r="DJM75" s="112"/>
      <c r="DJN75" s="112"/>
      <c r="DJO75" s="112"/>
      <c r="DJP75" s="112"/>
      <c r="DJQ75" s="112"/>
      <c r="DJR75" s="112"/>
      <c r="DJS75" s="112"/>
      <c r="DJT75" s="112"/>
      <c r="DJU75" s="112"/>
      <c r="DJV75" s="112"/>
      <c r="DJW75" s="112"/>
      <c r="DJX75" s="112"/>
      <c r="DJY75" s="112"/>
      <c r="DJZ75" s="112"/>
      <c r="DKA75" s="112"/>
      <c r="DKB75" s="112"/>
      <c r="DKC75" s="112"/>
      <c r="DKD75" s="112"/>
      <c r="DKE75" s="112"/>
      <c r="DKF75" s="112"/>
      <c r="DKG75" s="112"/>
      <c r="DKH75" s="112"/>
      <c r="DKI75" s="112"/>
      <c r="DKJ75" s="112"/>
      <c r="DKK75" s="112"/>
      <c r="DKL75" s="112"/>
      <c r="DKM75" s="112"/>
      <c r="DKN75" s="112"/>
      <c r="DKO75" s="112"/>
      <c r="DKP75" s="112"/>
      <c r="DKQ75" s="112"/>
      <c r="DKR75" s="112"/>
      <c r="DKS75" s="112"/>
      <c r="DKT75" s="112"/>
      <c r="DKU75" s="112"/>
      <c r="DKV75" s="112"/>
      <c r="DKW75" s="112"/>
      <c r="DKX75" s="112"/>
      <c r="DKY75" s="112"/>
      <c r="DKZ75" s="112"/>
      <c r="DLA75" s="112"/>
      <c r="DLB75" s="112"/>
      <c r="DLC75" s="112"/>
      <c r="DLD75" s="112"/>
      <c r="DLE75" s="112"/>
      <c r="DLF75" s="112"/>
      <c r="DLG75" s="112"/>
      <c r="DLH75" s="112"/>
      <c r="DLI75" s="112"/>
      <c r="DLJ75" s="112"/>
      <c r="DLK75" s="112"/>
      <c r="DLL75" s="112"/>
      <c r="DLM75" s="112"/>
      <c r="DLN75" s="112"/>
      <c r="DLO75" s="112"/>
      <c r="DLP75" s="112"/>
      <c r="DLQ75" s="112"/>
      <c r="DLR75" s="112"/>
      <c r="DLS75" s="112"/>
      <c r="DLT75" s="112"/>
      <c r="DLU75" s="112"/>
      <c r="DLV75" s="112"/>
      <c r="DLW75" s="112"/>
      <c r="DLX75" s="112"/>
      <c r="DLY75" s="112"/>
      <c r="DLZ75" s="112"/>
      <c r="DMA75" s="112"/>
      <c r="DMB75" s="112"/>
      <c r="DMC75" s="112"/>
      <c r="DMD75" s="112"/>
      <c r="DME75" s="112"/>
      <c r="DMF75" s="112"/>
      <c r="DMG75" s="112"/>
      <c r="DMH75" s="112"/>
      <c r="DMI75" s="112"/>
      <c r="DMJ75" s="112"/>
      <c r="DMK75" s="112"/>
      <c r="DML75" s="112"/>
      <c r="DMM75" s="112"/>
      <c r="DMN75" s="112"/>
      <c r="DMO75" s="112"/>
      <c r="DMP75" s="112"/>
      <c r="DMQ75" s="112"/>
      <c r="DMR75" s="112"/>
      <c r="DMS75" s="112"/>
      <c r="DMT75" s="112"/>
      <c r="DMU75" s="112"/>
      <c r="DMV75" s="112"/>
      <c r="DMW75" s="112"/>
      <c r="DMX75" s="112"/>
      <c r="DMY75" s="112"/>
      <c r="DMZ75" s="112"/>
      <c r="DNA75" s="112"/>
      <c r="DNB75" s="112"/>
      <c r="DNC75" s="112"/>
      <c r="DND75" s="112"/>
      <c r="DNE75" s="112"/>
      <c r="DNF75" s="112"/>
      <c r="DNG75" s="112"/>
      <c r="DNH75" s="112"/>
      <c r="DNI75" s="112"/>
      <c r="DNJ75" s="112"/>
      <c r="DNK75" s="112"/>
      <c r="DNL75" s="112"/>
      <c r="DNM75" s="112"/>
      <c r="DNN75" s="112"/>
      <c r="DNO75" s="112"/>
      <c r="DNP75" s="112"/>
      <c r="DNQ75" s="112"/>
      <c r="DNR75" s="112"/>
      <c r="DNS75" s="112"/>
      <c r="DNT75" s="112"/>
      <c r="DNU75" s="112"/>
      <c r="DNV75" s="112"/>
      <c r="DNW75" s="112"/>
      <c r="DNX75" s="112"/>
      <c r="DNY75" s="112"/>
      <c r="DNZ75" s="112"/>
      <c r="DOA75" s="112"/>
      <c r="DOB75" s="112"/>
      <c r="DOC75" s="112"/>
      <c r="DOD75" s="112"/>
      <c r="DOE75" s="112"/>
      <c r="DOF75" s="112"/>
      <c r="DOG75" s="112"/>
      <c r="DOH75" s="112"/>
      <c r="DOI75" s="112"/>
      <c r="DOJ75" s="112"/>
      <c r="DOK75" s="112"/>
      <c r="DOL75" s="112"/>
      <c r="DOM75" s="112"/>
      <c r="DON75" s="112"/>
      <c r="DOO75" s="112"/>
      <c r="DOP75" s="112"/>
      <c r="DOQ75" s="112"/>
      <c r="DOR75" s="112"/>
      <c r="DOS75" s="112"/>
      <c r="DOT75" s="112"/>
      <c r="DOU75" s="112"/>
      <c r="DOV75" s="112"/>
      <c r="DOW75" s="112"/>
      <c r="DOX75" s="112"/>
      <c r="DOY75" s="112"/>
      <c r="DOZ75" s="112"/>
      <c r="DPA75" s="112"/>
      <c r="DPB75" s="112"/>
      <c r="DPC75" s="112"/>
      <c r="DPD75" s="112"/>
      <c r="DPE75" s="112"/>
      <c r="DPF75" s="112"/>
      <c r="DPG75" s="112"/>
      <c r="DPH75" s="112"/>
      <c r="DPI75" s="112"/>
      <c r="DPJ75" s="112"/>
      <c r="DPK75" s="112"/>
      <c r="DPL75" s="112"/>
      <c r="DPM75" s="112"/>
      <c r="DPN75" s="112"/>
      <c r="DPO75" s="112"/>
      <c r="DPP75" s="112"/>
      <c r="DPQ75" s="112"/>
      <c r="DPR75" s="112"/>
      <c r="DPS75" s="112"/>
      <c r="DPT75" s="112"/>
      <c r="DPU75" s="112"/>
      <c r="DPV75" s="112"/>
      <c r="DPW75" s="112"/>
      <c r="DPX75" s="112"/>
      <c r="DPY75" s="112"/>
      <c r="DPZ75" s="112"/>
      <c r="DQA75" s="112"/>
      <c r="DQB75" s="112"/>
      <c r="DQC75" s="112"/>
      <c r="DQD75" s="112"/>
      <c r="DQE75" s="112"/>
      <c r="DQF75" s="112"/>
      <c r="DQG75" s="112"/>
      <c r="DQH75" s="112"/>
      <c r="DQI75" s="112"/>
      <c r="DQJ75" s="112"/>
      <c r="DQK75" s="112"/>
      <c r="DQL75" s="112"/>
      <c r="DQM75" s="112"/>
      <c r="DQN75" s="112"/>
      <c r="DQO75" s="112"/>
      <c r="DQP75" s="112"/>
      <c r="DQQ75" s="112"/>
      <c r="DQR75" s="112"/>
      <c r="DQS75" s="112"/>
      <c r="DQT75" s="112"/>
      <c r="DQU75" s="112"/>
      <c r="DQV75" s="112"/>
      <c r="DQW75" s="112"/>
      <c r="DQX75" s="112"/>
      <c r="DQY75" s="112"/>
      <c r="DQZ75" s="112"/>
      <c r="DRA75" s="112"/>
      <c r="DRB75" s="112"/>
      <c r="DRC75" s="112"/>
      <c r="DRD75" s="112"/>
      <c r="DRE75" s="112"/>
      <c r="DRF75" s="112"/>
      <c r="DRG75" s="112"/>
      <c r="DRH75" s="112"/>
      <c r="DRI75" s="112"/>
      <c r="DRJ75" s="112"/>
      <c r="DRK75" s="112"/>
      <c r="DRL75" s="112"/>
      <c r="DRM75" s="112"/>
      <c r="DRN75" s="112"/>
      <c r="DRO75" s="112"/>
      <c r="DRP75" s="112"/>
      <c r="DRQ75" s="112"/>
      <c r="DRR75" s="112"/>
      <c r="DRS75" s="112"/>
      <c r="DRT75" s="112"/>
      <c r="DRU75" s="112"/>
      <c r="DRV75" s="112"/>
      <c r="DRW75" s="112"/>
      <c r="DRX75" s="112"/>
      <c r="DRY75" s="112"/>
      <c r="DRZ75" s="112"/>
      <c r="DSA75" s="112"/>
      <c r="DSB75" s="112"/>
      <c r="DSC75" s="112"/>
      <c r="DSD75" s="112"/>
      <c r="DSE75" s="112"/>
      <c r="DSF75" s="112"/>
      <c r="DSG75" s="112"/>
      <c r="DSH75" s="112"/>
      <c r="DSI75" s="112"/>
      <c r="DSJ75" s="112"/>
      <c r="DSK75" s="112"/>
      <c r="DSL75" s="112"/>
      <c r="DSM75" s="112"/>
      <c r="DSN75" s="112"/>
      <c r="DSO75" s="112"/>
      <c r="DSP75" s="112"/>
      <c r="DSQ75" s="112"/>
      <c r="DSR75" s="112"/>
      <c r="DSS75" s="112"/>
      <c r="DST75" s="112"/>
      <c r="DSU75" s="112"/>
      <c r="DSV75" s="112"/>
      <c r="DSW75" s="112"/>
      <c r="DSX75" s="112"/>
      <c r="DSY75" s="112"/>
      <c r="DSZ75" s="112"/>
      <c r="DTA75" s="112"/>
      <c r="DTB75" s="112"/>
      <c r="DTC75" s="112"/>
      <c r="DTD75" s="112"/>
      <c r="DTE75" s="112"/>
      <c r="DTF75" s="112"/>
      <c r="DTG75" s="112"/>
      <c r="DTH75" s="112"/>
      <c r="DTI75" s="112"/>
      <c r="DTJ75" s="112"/>
      <c r="DTK75" s="112"/>
      <c r="DTL75" s="112"/>
      <c r="DTM75" s="112"/>
      <c r="DTN75" s="112"/>
      <c r="DTO75" s="112"/>
      <c r="DTP75" s="112"/>
      <c r="DTQ75" s="112"/>
      <c r="DTR75" s="112"/>
      <c r="DTS75" s="112"/>
      <c r="DTT75" s="112"/>
      <c r="DTU75" s="112"/>
      <c r="DTV75" s="112"/>
      <c r="DTW75" s="112"/>
      <c r="DTX75" s="112"/>
      <c r="DTY75" s="112"/>
      <c r="DTZ75" s="112"/>
      <c r="DUA75" s="112"/>
      <c r="DUB75" s="112"/>
      <c r="DUC75" s="112"/>
      <c r="DUD75" s="112"/>
      <c r="DUE75" s="112"/>
      <c r="DUF75" s="112"/>
      <c r="DUG75" s="112"/>
      <c r="DUH75" s="112"/>
      <c r="DUI75" s="112"/>
      <c r="DUJ75" s="112"/>
      <c r="DUK75" s="112"/>
      <c r="DUL75" s="112"/>
      <c r="DUM75" s="112"/>
      <c r="DUN75" s="112"/>
      <c r="DUO75" s="112"/>
      <c r="DUP75" s="112"/>
      <c r="DUQ75" s="112"/>
      <c r="DUR75" s="112"/>
      <c r="DUS75" s="112"/>
      <c r="DUT75" s="112"/>
      <c r="DUU75" s="112"/>
      <c r="DUV75" s="112"/>
      <c r="DUW75" s="112"/>
      <c r="DUX75" s="112"/>
      <c r="DUY75" s="112"/>
      <c r="DUZ75" s="112"/>
      <c r="DVA75" s="112"/>
      <c r="DVB75" s="112"/>
      <c r="DVC75" s="112"/>
      <c r="DVD75" s="112"/>
      <c r="DVE75" s="112"/>
      <c r="DVF75" s="112"/>
      <c r="DVG75" s="112"/>
      <c r="DVH75" s="112"/>
      <c r="DVI75" s="112"/>
      <c r="DVJ75" s="112"/>
      <c r="DVK75" s="112"/>
      <c r="DVL75" s="112"/>
      <c r="DVM75" s="112"/>
      <c r="DVN75" s="112"/>
      <c r="DVO75" s="112"/>
      <c r="DVP75" s="112"/>
      <c r="DVQ75" s="112"/>
      <c r="DVR75" s="112"/>
      <c r="DVS75" s="112"/>
      <c r="DVT75" s="112"/>
      <c r="DVU75" s="112"/>
      <c r="DVV75" s="112"/>
      <c r="DVW75" s="112"/>
      <c r="DVX75" s="112"/>
      <c r="DVY75" s="112"/>
      <c r="DVZ75" s="112"/>
      <c r="DWA75" s="112"/>
      <c r="DWB75" s="112"/>
      <c r="DWC75" s="112"/>
      <c r="DWD75" s="112"/>
      <c r="DWE75" s="112"/>
      <c r="DWF75" s="112"/>
      <c r="DWG75" s="112"/>
      <c r="DWH75" s="112"/>
      <c r="DWI75" s="112"/>
      <c r="DWJ75" s="112"/>
      <c r="DWK75" s="112"/>
      <c r="DWL75" s="112"/>
      <c r="DWM75" s="112"/>
      <c r="DWN75" s="112"/>
      <c r="DWO75" s="112"/>
      <c r="DWP75" s="112"/>
      <c r="DWQ75" s="112"/>
      <c r="DWR75" s="112"/>
      <c r="DWS75" s="112"/>
      <c r="DWT75" s="112"/>
      <c r="DWU75" s="112"/>
      <c r="DWV75" s="112"/>
      <c r="DWW75" s="112"/>
      <c r="DWX75" s="112"/>
      <c r="DWY75" s="112"/>
      <c r="DWZ75" s="112"/>
      <c r="DXA75" s="112"/>
      <c r="DXB75" s="112"/>
      <c r="DXC75" s="112"/>
      <c r="DXD75" s="112"/>
      <c r="DXE75" s="112"/>
      <c r="DXF75" s="112"/>
      <c r="DXG75" s="112"/>
      <c r="DXH75" s="112"/>
      <c r="DXI75" s="112"/>
      <c r="DXJ75" s="112"/>
      <c r="DXK75" s="112"/>
      <c r="DXL75" s="112"/>
      <c r="DXM75" s="112"/>
      <c r="DXN75" s="112"/>
      <c r="DXO75" s="112"/>
      <c r="DXP75" s="112"/>
      <c r="DXQ75" s="112"/>
      <c r="DXR75" s="112"/>
      <c r="DXS75" s="112"/>
      <c r="DXT75" s="112"/>
      <c r="DXU75" s="112"/>
      <c r="DXV75" s="112"/>
      <c r="DXW75" s="112"/>
      <c r="DXX75" s="112"/>
      <c r="DXY75" s="112"/>
      <c r="DXZ75" s="112"/>
      <c r="DYA75" s="112"/>
      <c r="DYB75" s="112"/>
      <c r="DYC75" s="112"/>
      <c r="DYD75" s="112"/>
      <c r="DYE75" s="112"/>
      <c r="DYF75" s="112"/>
      <c r="DYG75" s="112"/>
      <c r="DYH75" s="112"/>
      <c r="DYI75" s="112"/>
      <c r="DYJ75" s="112"/>
      <c r="DYK75" s="112"/>
      <c r="DYL75" s="112"/>
      <c r="DYM75" s="112"/>
      <c r="DYN75" s="112"/>
      <c r="DYO75" s="112"/>
      <c r="DYP75" s="112"/>
      <c r="DYQ75" s="112"/>
      <c r="DYR75" s="112"/>
      <c r="DYS75" s="112"/>
      <c r="DYT75" s="112"/>
      <c r="DYU75" s="112"/>
      <c r="DYV75" s="112"/>
      <c r="DYW75" s="112"/>
      <c r="DYX75" s="112"/>
      <c r="DYY75" s="112"/>
      <c r="DYZ75" s="112"/>
      <c r="DZA75" s="112"/>
      <c r="DZB75" s="112"/>
      <c r="DZC75" s="112"/>
      <c r="DZD75" s="112"/>
      <c r="DZE75" s="112"/>
      <c r="DZF75" s="112"/>
      <c r="DZG75" s="112"/>
      <c r="DZH75" s="112"/>
      <c r="DZI75" s="112"/>
      <c r="DZJ75" s="112"/>
      <c r="DZK75" s="112"/>
      <c r="DZL75" s="112"/>
      <c r="DZM75" s="112"/>
      <c r="DZN75" s="112"/>
      <c r="DZO75" s="112"/>
      <c r="DZP75" s="112"/>
      <c r="DZQ75" s="112"/>
      <c r="DZR75" s="112"/>
      <c r="DZS75" s="112"/>
      <c r="DZT75" s="112"/>
      <c r="DZU75" s="112"/>
      <c r="DZV75" s="112"/>
      <c r="DZW75" s="112"/>
      <c r="DZX75" s="112"/>
      <c r="DZY75" s="112"/>
      <c r="DZZ75" s="112"/>
      <c r="EAA75" s="112"/>
      <c r="EAB75" s="112"/>
      <c r="EAC75" s="112"/>
      <c r="EAD75" s="112"/>
      <c r="EAE75" s="112"/>
      <c r="EAF75" s="112"/>
      <c r="EAG75" s="112"/>
      <c r="EAH75" s="112"/>
      <c r="EAI75" s="112"/>
      <c r="EAJ75" s="112"/>
      <c r="EAK75" s="112"/>
      <c r="EAL75" s="112"/>
      <c r="EAM75" s="112"/>
      <c r="EAN75" s="112"/>
      <c r="EAO75" s="112"/>
      <c r="EAP75" s="112"/>
      <c r="EAQ75" s="112"/>
      <c r="EAR75" s="112"/>
      <c r="EAS75" s="112"/>
      <c r="EAT75" s="112"/>
      <c r="EAU75" s="112"/>
      <c r="EAV75" s="112"/>
      <c r="EAW75" s="112"/>
      <c r="EAX75" s="112"/>
      <c r="EAY75" s="112"/>
      <c r="EAZ75" s="112"/>
      <c r="EBA75" s="112"/>
      <c r="EBB75" s="112"/>
      <c r="EBC75" s="112"/>
      <c r="EBD75" s="112"/>
      <c r="EBE75" s="112"/>
      <c r="EBF75" s="112"/>
      <c r="EBG75" s="112"/>
      <c r="EBH75" s="112"/>
      <c r="EBI75" s="112"/>
      <c r="EBJ75" s="112"/>
      <c r="EBK75" s="112"/>
      <c r="EBL75" s="112"/>
      <c r="EBM75" s="112"/>
      <c r="EBN75" s="112"/>
      <c r="EBO75" s="112"/>
      <c r="EBP75" s="112"/>
      <c r="EBQ75" s="112"/>
      <c r="EBR75" s="112"/>
      <c r="EBS75" s="112"/>
      <c r="EBT75" s="112"/>
      <c r="EBU75" s="112"/>
      <c r="EBV75" s="112"/>
      <c r="EBW75" s="112"/>
      <c r="EBX75" s="112"/>
      <c r="EBY75" s="112"/>
      <c r="EBZ75" s="112"/>
      <c r="ECA75" s="112"/>
      <c r="ECB75" s="112"/>
      <c r="ECC75" s="112"/>
      <c r="ECD75" s="112"/>
      <c r="ECE75" s="112"/>
      <c r="ECF75" s="112"/>
      <c r="ECG75" s="112"/>
      <c r="ECH75" s="112"/>
      <c r="ECI75" s="112"/>
      <c r="ECJ75" s="112"/>
      <c r="ECK75" s="112"/>
      <c r="ECL75" s="112"/>
      <c r="ECM75" s="112"/>
      <c r="ECN75" s="112"/>
      <c r="ECO75" s="112"/>
      <c r="ECP75" s="112"/>
      <c r="ECQ75" s="112"/>
      <c r="ECR75" s="112"/>
      <c r="ECS75" s="112"/>
      <c r="ECT75" s="112"/>
      <c r="ECU75" s="112"/>
      <c r="ECV75" s="112"/>
      <c r="ECW75" s="112"/>
      <c r="ECX75" s="112"/>
      <c r="ECY75" s="112"/>
      <c r="ECZ75" s="112"/>
      <c r="EDA75" s="112"/>
      <c r="EDB75" s="112"/>
      <c r="EDC75" s="112"/>
      <c r="EDD75" s="112"/>
      <c r="EDE75" s="112"/>
      <c r="EDF75" s="112"/>
      <c r="EDG75" s="112"/>
      <c r="EDH75" s="112"/>
      <c r="EDI75" s="112"/>
      <c r="EDJ75" s="112"/>
      <c r="EDK75" s="112"/>
      <c r="EDL75" s="112"/>
      <c r="EDM75" s="112"/>
      <c r="EDN75" s="112"/>
      <c r="EDO75" s="112"/>
      <c r="EDP75" s="112"/>
      <c r="EDQ75" s="112"/>
      <c r="EDR75" s="112"/>
      <c r="EDS75" s="112"/>
      <c r="EDT75" s="112"/>
      <c r="EDU75" s="112"/>
      <c r="EDV75" s="112"/>
      <c r="EDW75" s="112"/>
      <c r="EDX75" s="112"/>
      <c r="EDY75" s="112"/>
      <c r="EDZ75" s="112"/>
      <c r="EEA75" s="112"/>
      <c r="EEB75" s="112"/>
      <c r="EEC75" s="112"/>
      <c r="EED75" s="112"/>
      <c r="EEE75" s="112"/>
      <c r="EEF75" s="112"/>
      <c r="EEG75" s="112"/>
      <c r="EEH75" s="112"/>
      <c r="EEI75" s="112"/>
      <c r="EEJ75" s="112"/>
      <c r="EEK75" s="112"/>
      <c r="EEL75" s="112"/>
      <c r="EEM75" s="112"/>
      <c r="EEN75" s="112"/>
      <c r="EEO75" s="112"/>
      <c r="EEP75" s="112"/>
      <c r="EEQ75" s="112"/>
      <c r="EER75" s="112"/>
      <c r="EES75" s="112"/>
      <c r="EET75" s="112"/>
      <c r="EEU75" s="112"/>
      <c r="EEV75" s="112"/>
      <c r="EEW75" s="112"/>
      <c r="EEX75" s="112"/>
      <c r="EEY75" s="112"/>
      <c r="EEZ75" s="112"/>
      <c r="EFA75" s="112"/>
      <c r="EFB75" s="112"/>
      <c r="EFC75" s="112"/>
      <c r="EFD75" s="112"/>
      <c r="EFE75" s="112"/>
      <c r="EFF75" s="112"/>
      <c r="EFG75" s="112"/>
      <c r="EFH75" s="112"/>
      <c r="EFI75" s="112"/>
      <c r="EFJ75" s="112"/>
      <c r="EFK75" s="112"/>
      <c r="EFL75" s="112"/>
      <c r="EFM75" s="112"/>
      <c r="EFN75" s="112"/>
      <c r="EFO75" s="112"/>
      <c r="EFP75" s="112"/>
      <c r="EFQ75" s="112"/>
      <c r="EFR75" s="112"/>
      <c r="EFS75" s="112"/>
      <c r="EFT75" s="112"/>
      <c r="EFU75" s="112"/>
      <c r="EFV75" s="112"/>
      <c r="EFW75" s="112"/>
      <c r="EFX75" s="112"/>
      <c r="EFY75" s="112"/>
      <c r="EFZ75" s="112"/>
      <c r="EGA75" s="112"/>
      <c r="EGB75" s="112"/>
      <c r="EGC75" s="112"/>
      <c r="EGD75" s="112"/>
      <c r="EGE75" s="112"/>
      <c r="EGF75" s="112"/>
      <c r="EGG75" s="112"/>
      <c r="EGH75" s="112"/>
      <c r="EGI75" s="112"/>
      <c r="EGJ75" s="112"/>
      <c r="EGK75" s="112"/>
      <c r="EGL75" s="112"/>
      <c r="EGM75" s="112"/>
      <c r="EGN75" s="112"/>
      <c r="EGO75" s="112"/>
      <c r="EGP75" s="112"/>
      <c r="EGQ75" s="112"/>
      <c r="EGR75" s="112"/>
      <c r="EGS75" s="112"/>
      <c r="EGT75" s="112"/>
      <c r="EGU75" s="112"/>
      <c r="EGV75" s="112"/>
      <c r="EGW75" s="112"/>
      <c r="EGX75" s="112"/>
      <c r="EGY75" s="112"/>
      <c r="EGZ75" s="112"/>
      <c r="EHA75" s="112"/>
      <c r="EHB75" s="112"/>
      <c r="EHC75" s="112"/>
      <c r="EHD75" s="112"/>
      <c r="EHE75" s="112"/>
      <c r="EHF75" s="112"/>
      <c r="EHG75" s="112"/>
      <c r="EHH75" s="112"/>
      <c r="EHI75" s="112"/>
      <c r="EHJ75" s="112"/>
      <c r="EHK75" s="112"/>
      <c r="EHL75" s="112"/>
      <c r="EHM75" s="112"/>
      <c r="EHN75" s="112"/>
      <c r="EHO75" s="112"/>
      <c r="EHP75" s="112"/>
      <c r="EHQ75" s="112"/>
      <c r="EHR75" s="112"/>
      <c r="EHS75" s="112"/>
      <c r="EHT75" s="112"/>
      <c r="EHU75" s="112"/>
      <c r="EHV75" s="112"/>
      <c r="EHW75" s="112"/>
      <c r="EHX75" s="112"/>
      <c r="EHY75" s="112"/>
      <c r="EHZ75" s="112"/>
      <c r="EIA75" s="112"/>
      <c r="EIB75" s="112"/>
      <c r="EIC75" s="112"/>
      <c r="EID75" s="112"/>
      <c r="EIE75" s="112"/>
      <c r="EIF75" s="112"/>
      <c r="EIG75" s="112"/>
      <c r="EIH75" s="112"/>
      <c r="EII75" s="112"/>
      <c r="EIJ75" s="112"/>
      <c r="EIK75" s="112"/>
      <c r="EIL75" s="112"/>
      <c r="EIM75" s="112"/>
      <c r="EIN75" s="112"/>
      <c r="EIO75" s="112"/>
      <c r="EIP75" s="112"/>
      <c r="EIQ75" s="112"/>
      <c r="EIR75" s="112"/>
      <c r="EIS75" s="112"/>
      <c r="EIT75" s="112"/>
      <c r="EIU75" s="112"/>
      <c r="EIV75" s="112"/>
      <c r="EIW75" s="112"/>
      <c r="EIX75" s="112"/>
      <c r="EIY75" s="112"/>
      <c r="EIZ75" s="112"/>
      <c r="EJA75" s="112"/>
      <c r="EJB75" s="112"/>
      <c r="EJC75" s="112"/>
      <c r="EJD75" s="112"/>
      <c r="EJE75" s="112"/>
      <c r="EJF75" s="112"/>
      <c r="EJG75" s="112"/>
      <c r="EJH75" s="112"/>
      <c r="EJI75" s="112"/>
      <c r="EJJ75" s="112"/>
      <c r="EJK75" s="112"/>
      <c r="EJL75" s="112"/>
      <c r="EJM75" s="112"/>
      <c r="EJN75" s="112"/>
      <c r="EJO75" s="112"/>
      <c r="EJP75" s="112"/>
      <c r="EJQ75" s="112"/>
      <c r="EJR75" s="112"/>
      <c r="EJS75" s="112"/>
      <c r="EJT75" s="112"/>
      <c r="EJU75" s="112"/>
      <c r="EJV75" s="112"/>
      <c r="EJW75" s="112"/>
      <c r="EJX75" s="112"/>
      <c r="EJY75" s="112"/>
      <c r="EJZ75" s="112"/>
      <c r="EKA75" s="112"/>
      <c r="EKB75" s="112"/>
      <c r="EKC75" s="112"/>
      <c r="EKD75" s="112"/>
      <c r="EKE75" s="112"/>
      <c r="EKF75" s="112"/>
      <c r="EKG75" s="112"/>
      <c r="EKH75" s="112"/>
      <c r="EKI75" s="112"/>
      <c r="EKJ75" s="112"/>
      <c r="EKK75" s="112"/>
      <c r="EKL75" s="112"/>
      <c r="EKM75" s="112"/>
      <c r="EKN75" s="112"/>
      <c r="EKO75" s="112"/>
      <c r="EKP75" s="112"/>
      <c r="EKQ75" s="112"/>
      <c r="EKR75" s="112"/>
      <c r="EKS75" s="112"/>
      <c r="EKT75" s="112"/>
      <c r="EKU75" s="112"/>
      <c r="EKV75" s="112"/>
      <c r="EKW75" s="112"/>
      <c r="EKX75" s="112"/>
      <c r="EKY75" s="112"/>
      <c r="EKZ75" s="112"/>
      <c r="ELA75" s="112"/>
      <c r="ELB75" s="112"/>
      <c r="ELC75" s="112"/>
      <c r="ELD75" s="112"/>
      <c r="ELE75" s="112"/>
      <c r="ELF75" s="112"/>
      <c r="ELG75" s="112"/>
      <c r="ELH75" s="112"/>
      <c r="ELI75" s="112"/>
      <c r="ELJ75" s="112"/>
      <c r="ELK75" s="112"/>
      <c r="ELL75" s="112"/>
      <c r="ELM75" s="112"/>
      <c r="ELN75" s="112"/>
      <c r="ELO75" s="112"/>
      <c r="ELP75" s="112"/>
      <c r="ELQ75" s="112"/>
      <c r="ELR75" s="112"/>
      <c r="ELS75" s="112"/>
      <c r="ELT75" s="112"/>
      <c r="ELU75" s="112"/>
      <c r="ELV75" s="112"/>
      <c r="ELW75" s="112"/>
      <c r="ELX75" s="112"/>
      <c r="ELY75" s="112"/>
      <c r="ELZ75" s="112"/>
      <c r="EMA75" s="112"/>
      <c r="EMB75" s="112"/>
      <c r="EMC75" s="112"/>
      <c r="EMD75" s="112"/>
      <c r="EME75" s="112"/>
      <c r="EMF75" s="112"/>
      <c r="EMG75" s="112"/>
      <c r="EMH75" s="112"/>
      <c r="EMI75" s="112"/>
      <c r="EMJ75" s="112"/>
      <c r="EMK75" s="112"/>
      <c r="EML75" s="112"/>
      <c r="EMM75" s="112"/>
      <c r="EMN75" s="112"/>
      <c r="EMO75" s="112"/>
      <c r="EMP75" s="112"/>
      <c r="EMQ75" s="112"/>
      <c r="EMR75" s="112"/>
      <c r="EMS75" s="112"/>
      <c r="EMT75" s="112"/>
      <c r="EMU75" s="112"/>
      <c r="EMV75" s="112"/>
      <c r="EMW75" s="112"/>
      <c r="EMX75" s="112"/>
      <c r="EMY75" s="112"/>
      <c r="EMZ75" s="112"/>
      <c r="ENA75" s="112"/>
      <c r="ENB75" s="112"/>
      <c r="ENC75" s="112"/>
      <c r="END75" s="112"/>
      <c r="ENE75" s="112"/>
      <c r="ENF75" s="112"/>
      <c r="ENG75" s="112"/>
      <c r="ENH75" s="112"/>
      <c r="ENI75" s="112"/>
      <c r="ENJ75" s="112"/>
      <c r="ENK75" s="112"/>
      <c r="ENL75" s="112"/>
      <c r="ENM75" s="112"/>
      <c r="ENN75" s="112"/>
      <c r="ENO75" s="112"/>
      <c r="ENP75" s="112"/>
      <c r="ENQ75" s="112"/>
      <c r="ENR75" s="112"/>
      <c r="ENS75" s="112"/>
      <c r="ENT75" s="112"/>
      <c r="ENU75" s="112"/>
      <c r="ENV75" s="112"/>
      <c r="ENW75" s="112"/>
      <c r="ENX75" s="112"/>
      <c r="ENY75" s="112"/>
      <c r="ENZ75" s="112"/>
      <c r="EOA75" s="112"/>
      <c r="EOB75" s="112"/>
      <c r="EOC75" s="112"/>
      <c r="EOD75" s="112"/>
      <c r="EOE75" s="112"/>
      <c r="EOF75" s="112"/>
      <c r="EOG75" s="112"/>
      <c r="EOH75" s="112"/>
      <c r="EOI75" s="112"/>
      <c r="EOJ75" s="112"/>
      <c r="EOK75" s="112"/>
      <c r="EOL75" s="112"/>
      <c r="EOM75" s="112"/>
      <c r="EON75" s="112"/>
      <c r="EOO75" s="112"/>
      <c r="EOP75" s="112"/>
      <c r="EOQ75" s="112"/>
      <c r="EOR75" s="112"/>
      <c r="EOS75" s="112"/>
      <c r="EOT75" s="112"/>
      <c r="EOU75" s="112"/>
      <c r="EOV75" s="112"/>
      <c r="EOW75" s="112"/>
      <c r="EOX75" s="112"/>
      <c r="EOY75" s="112"/>
      <c r="EOZ75" s="112"/>
      <c r="EPA75" s="112"/>
      <c r="EPB75" s="112"/>
      <c r="EPC75" s="112"/>
      <c r="EPD75" s="112"/>
      <c r="EPE75" s="112"/>
      <c r="EPF75" s="112"/>
      <c r="EPG75" s="112"/>
      <c r="EPH75" s="112"/>
      <c r="EPI75" s="112"/>
      <c r="EPJ75" s="112"/>
      <c r="EPK75" s="112"/>
      <c r="EPL75" s="112"/>
      <c r="EPM75" s="112"/>
      <c r="EPN75" s="112"/>
      <c r="EPO75" s="112"/>
      <c r="EPP75" s="112"/>
      <c r="EPQ75" s="112"/>
      <c r="EPR75" s="112"/>
      <c r="EPS75" s="112"/>
      <c r="EPT75" s="112"/>
      <c r="EPU75" s="112"/>
      <c r="EPV75" s="112"/>
      <c r="EPW75" s="112"/>
      <c r="EPX75" s="112"/>
      <c r="EPY75" s="112"/>
      <c r="EPZ75" s="112"/>
      <c r="EQA75" s="112"/>
      <c r="EQB75" s="112"/>
      <c r="EQC75" s="112"/>
      <c r="EQD75" s="112"/>
      <c r="EQE75" s="112"/>
      <c r="EQF75" s="112"/>
      <c r="EQG75" s="112"/>
      <c r="EQH75" s="112"/>
      <c r="EQI75" s="112"/>
      <c r="EQJ75" s="112"/>
      <c r="EQK75" s="112"/>
      <c r="EQL75" s="112"/>
      <c r="EQM75" s="112"/>
      <c r="EQN75" s="112"/>
      <c r="EQO75" s="112"/>
      <c r="EQP75" s="112"/>
      <c r="EQQ75" s="112"/>
      <c r="EQR75" s="112"/>
      <c r="EQS75" s="112"/>
      <c r="EQT75" s="112"/>
      <c r="EQU75" s="112"/>
      <c r="EQV75" s="112"/>
      <c r="EQW75" s="112"/>
      <c r="EQX75" s="112"/>
      <c r="EQY75" s="112"/>
      <c r="EQZ75" s="112"/>
      <c r="ERA75" s="112"/>
      <c r="ERB75" s="112"/>
      <c r="ERC75" s="112"/>
      <c r="ERD75" s="112"/>
      <c r="ERE75" s="112"/>
      <c r="ERF75" s="112"/>
      <c r="ERG75" s="112"/>
      <c r="ERH75" s="112"/>
      <c r="ERI75" s="112"/>
      <c r="ERJ75" s="112"/>
      <c r="ERK75" s="112"/>
      <c r="ERL75" s="112"/>
      <c r="ERM75" s="112"/>
      <c r="ERN75" s="112"/>
      <c r="ERO75" s="112"/>
      <c r="ERP75" s="112"/>
      <c r="ERQ75" s="112"/>
      <c r="ERR75" s="112"/>
      <c r="ERS75" s="112"/>
      <c r="ERT75" s="112"/>
      <c r="ERU75" s="112"/>
      <c r="ERV75" s="112"/>
      <c r="ERW75" s="112"/>
      <c r="ERX75" s="112"/>
      <c r="ERY75" s="112"/>
      <c r="ERZ75" s="112"/>
      <c r="ESA75" s="112"/>
      <c r="ESB75" s="112"/>
      <c r="ESC75" s="112"/>
      <c r="ESD75" s="112"/>
      <c r="ESE75" s="112"/>
      <c r="ESF75" s="112"/>
      <c r="ESG75" s="112"/>
      <c r="ESH75" s="112"/>
      <c r="ESI75" s="112"/>
      <c r="ESJ75" s="112"/>
      <c r="ESK75" s="112"/>
      <c r="ESL75" s="112"/>
      <c r="ESM75" s="112"/>
      <c r="ESN75" s="112"/>
      <c r="ESO75" s="112"/>
      <c r="ESP75" s="112"/>
      <c r="ESQ75" s="112"/>
      <c r="ESR75" s="112"/>
      <c r="ESS75" s="112"/>
      <c r="EST75" s="112"/>
      <c r="ESU75" s="112"/>
      <c r="ESV75" s="112"/>
      <c r="ESW75" s="112"/>
      <c r="ESX75" s="112"/>
      <c r="ESY75" s="112"/>
      <c r="ESZ75" s="112"/>
      <c r="ETA75" s="112"/>
      <c r="ETB75" s="112"/>
      <c r="ETC75" s="112"/>
      <c r="ETD75" s="112"/>
      <c r="ETE75" s="112"/>
      <c r="ETF75" s="112"/>
      <c r="ETG75" s="112"/>
      <c r="ETH75" s="112"/>
      <c r="ETI75" s="112"/>
      <c r="ETJ75" s="112"/>
      <c r="ETK75" s="112"/>
      <c r="ETL75" s="112"/>
      <c r="ETM75" s="112"/>
      <c r="ETN75" s="112"/>
      <c r="ETO75" s="112"/>
      <c r="ETP75" s="112"/>
      <c r="ETQ75" s="112"/>
      <c r="ETR75" s="112"/>
      <c r="ETS75" s="112"/>
      <c r="ETT75" s="112"/>
      <c r="ETU75" s="112"/>
      <c r="ETV75" s="112"/>
      <c r="ETW75" s="112"/>
      <c r="ETX75" s="112"/>
      <c r="ETY75" s="112"/>
      <c r="ETZ75" s="112"/>
      <c r="EUA75" s="112"/>
      <c r="EUB75" s="112"/>
      <c r="EUC75" s="112"/>
      <c r="EUD75" s="112"/>
      <c r="EUE75" s="112"/>
      <c r="EUF75" s="112"/>
      <c r="EUG75" s="112"/>
      <c r="EUH75" s="112"/>
      <c r="EUI75" s="112"/>
      <c r="EUJ75" s="112"/>
      <c r="EUK75" s="112"/>
      <c r="EUL75" s="112"/>
      <c r="EUM75" s="112"/>
      <c r="EUN75" s="112"/>
      <c r="EUO75" s="112"/>
      <c r="EUP75" s="112"/>
      <c r="EUQ75" s="112"/>
      <c r="EUR75" s="112"/>
      <c r="EUS75" s="112"/>
      <c r="EUT75" s="112"/>
      <c r="EUU75" s="112"/>
      <c r="EUV75" s="112"/>
      <c r="EUW75" s="112"/>
      <c r="EUX75" s="112"/>
      <c r="EUY75" s="112"/>
      <c r="EUZ75" s="112"/>
      <c r="EVA75" s="112"/>
      <c r="EVB75" s="112"/>
      <c r="EVC75" s="112"/>
      <c r="EVD75" s="112"/>
      <c r="EVE75" s="112"/>
      <c r="EVF75" s="112"/>
      <c r="EVG75" s="112"/>
      <c r="EVH75" s="112"/>
      <c r="EVI75" s="112"/>
      <c r="EVJ75" s="112"/>
      <c r="EVK75" s="112"/>
      <c r="EVL75" s="112"/>
      <c r="EVM75" s="112"/>
      <c r="EVN75" s="112"/>
      <c r="EVO75" s="112"/>
      <c r="EVP75" s="112"/>
      <c r="EVQ75" s="112"/>
      <c r="EVR75" s="112"/>
      <c r="EVS75" s="112"/>
      <c r="EVT75" s="112"/>
      <c r="EVU75" s="112"/>
      <c r="EVV75" s="112"/>
      <c r="EVW75" s="112"/>
      <c r="EVX75" s="112"/>
      <c r="EVY75" s="112"/>
      <c r="EVZ75" s="112"/>
      <c r="EWA75" s="112"/>
      <c r="EWB75" s="112"/>
      <c r="EWC75" s="112"/>
      <c r="EWD75" s="112"/>
      <c r="EWE75" s="112"/>
      <c r="EWF75" s="112"/>
      <c r="EWG75" s="112"/>
      <c r="EWH75" s="112"/>
      <c r="EWI75" s="112"/>
      <c r="EWJ75" s="112"/>
      <c r="EWK75" s="112"/>
      <c r="EWL75" s="112"/>
      <c r="EWM75" s="112"/>
      <c r="EWN75" s="112"/>
      <c r="EWO75" s="112"/>
      <c r="EWP75" s="112"/>
      <c r="EWQ75" s="112"/>
      <c r="EWR75" s="112"/>
      <c r="EWS75" s="112"/>
      <c r="EWT75" s="112"/>
      <c r="EWU75" s="112"/>
      <c r="EWV75" s="112"/>
      <c r="EWW75" s="112"/>
      <c r="EWX75" s="112"/>
      <c r="EWY75" s="112"/>
      <c r="EWZ75" s="112"/>
      <c r="EXA75" s="112"/>
      <c r="EXB75" s="112"/>
      <c r="EXC75" s="112"/>
      <c r="EXD75" s="112"/>
      <c r="EXE75" s="112"/>
      <c r="EXF75" s="112"/>
      <c r="EXG75" s="112"/>
      <c r="EXH75" s="112"/>
      <c r="EXI75" s="112"/>
      <c r="EXJ75" s="112"/>
      <c r="EXK75" s="112"/>
      <c r="EXL75" s="112"/>
      <c r="EXM75" s="112"/>
      <c r="EXN75" s="112"/>
      <c r="EXO75" s="112"/>
      <c r="EXP75" s="112"/>
      <c r="EXQ75" s="112"/>
      <c r="EXR75" s="112"/>
      <c r="EXS75" s="112"/>
      <c r="EXT75" s="112"/>
      <c r="EXU75" s="112"/>
      <c r="EXV75" s="112"/>
      <c r="EXW75" s="112"/>
      <c r="EXX75" s="112"/>
      <c r="EXY75" s="112"/>
      <c r="EXZ75" s="112"/>
      <c r="EYA75" s="112"/>
      <c r="EYB75" s="112"/>
      <c r="EYC75" s="112"/>
      <c r="EYD75" s="112"/>
      <c r="EYE75" s="112"/>
      <c r="EYF75" s="112"/>
      <c r="EYG75" s="112"/>
      <c r="EYH75" s="112"/>
      <c r="EYI75" s="112"/>
      <c r="EYJ75" s="112"/>
      <c r="EYK75" s="112"/>
      <c r="EYL75" s="112"/>
      <c r="EYM75" s="112"/>
      <c r="EYN75" s="112"/>
      <c r="EYO75" s="112"/>
      <c r="EYP75" s="112"/>
      <c r="EYQ75" s="112"/>
      <c r="EYR75" s="112"/>
      <c r="EYS75" s="112"/>
      <c r="EYT75" s="112"/>
      <c r="EYU75" s="112"/>
      <c r="EYV75" s="112"/>
      <c r="EYW75" s="112"/>
      <c r="EYX75" s="112"/>
      <c r="EYY75" s="112"/>
      <c r="EYZ75" s="112"/>
      <c r="EZA75" s="112"/>
      <c r="EZB75" s="112"/>
      <c r="EZC75" s="112"/>
      <c r="EZD75" s="112"/>
      <c r="EZE75" s="112"/>
      <c r="EZF75" s="112"/>
      <c r="EZG75" s="112"/>
      <c r="EZH75" s="112"/>
      <c r="EZI75" s="112"/>
      <c r="EZJ75" s="112"/>
      <c r="EZK75" s="112"/>
      <c r="EZL75" s="112"/>
      <c r="EZM75" s="112"/>
      <c r="EZN75" s="112"/>
      <c r="EZO75" s="112"/>
      <c r="EZP75" s="112"/>
      <c r="EZQ75" s="112"/>
      <c r="EZR75" s="112"/>
      <c r="EZS75" s="112"/>
      <c r="EZT75" s="112"/>
      <c r="EZU75" s="112"/>
      <c r="EZV75" s="112"/>
      <c r="EZW75" s="112"/>
      <c r="EZX75" s="112"/>
      <c r="EZY75" s="112"/>
      <c r="EZZ75" s="112"/>
      <c r="FAA75" s="112"/>
      <c r="FAB75" s="112"/>
      <c r="FAC75" s="112"/>
      <c r="FAD75" s="112"/>
      <c r="FAE75" s="112"/>
      <c r="FAF75" s="112"/>
      <c r="FAG75" s="112"/>
      <c r="FAH75" s="112"/>
      <c r="FAI75" s="112"/>
      <c r="FAJ75" s="112"/>
      <c r="FAK75" s="112"/>
      <c r="FAL75" s="112"/>
      <c r="FAM75" s="112"/>
      <c r="FAN75" s="112"/>
      <c r="FAO75" s="112"/>
      <c r="FAP75" s="112"/>
      <c r="FAQ75" s="112"/>
      <c r="FAR75" s="112"/>
      <c r="FAS75" s="112"/>
      <c r="FAT75" s="112"/>
      <c r="FAU75" s="112"/>
      <c r="FAV75" s="112"/>
      <c r="FAW75" s="112"/>
      <c r="FAX75" s="112"/>
      <c r="FAY75" s="112"/>
      <c r="FAZ75" s="112"/>
      <c r="FBA75" s="112"/>
      <c r="FBB75" s="112"/>
      <c r="FBC75" s="112"/>
      <c r="FBD75" s="112"/>
      <c r="FBE75" s="112"/>
      <c r="FBF75" s="112"/>
      <c r="FBG75" s="112"/>
      <c r="FBH75" s="112"/>
      <c r="FBI75" s="112"/>
      <c r="FBJ75" s="112"/>
      <c r="FBK75" s="112"/>
      <c r="FBL75" s="112"/>
      <c r="FBM75" s="112"/>
      <c r="FBN75" s="112"/>
      <c r="FBO75" s="112"/>
      <c r="FBP75" s="112"/>
      <c r="FBQ75" s="112"/>
      <c r="FBR75" s="112"/>
      <c r="FBS75" s="112"/>
      <c r="FBT75" s="112"/>
      <c r="FBU75" s="112"/>
      <c r="FBV75" s="112"/>
      <c r="FBW75" s="112"/>
      <c r="FBX75" s="112"/>
      <c r="FBY75" s="112"/>
      <c r="FBZ75" s="112"/>
      <c r="FCA75" s="112"/>
      <c r="FCB75" s="112"/>
      <c r="FCC75" s="112"/>
      <c r="FCD75" s="112"/>
      <c r="FCE75" s="112"/>
      <c r="FCF75" s="112"/>
      <c r="FCG75" s="112"/>
      <c r="FCH75" s="112"/>
      <c r="FCI75" s="112"/>
      <c r="FCJ75" s="112"/>
      <c r="FCK75" s="112"/>
      <c r="FCL75" s="112"/>
      <c r="FCM75" s="112"/>
      <c r="FCN75" s="112"/>
      <c r="FCO75" s="112"/>
      <c r="FCP75" s="112"/>
      <c r="FCQ75" s="112"/>
      <c r="FCR75" s="112"/>
      <c r="FCS75" s="112"/>
      <c r="FCT75" s="112"/>
      <c r="FCU75" s="112"/>
      <c r="FCV75" s="112"/>
      <c r="FCW75" s="112"/>
      <c r="FCX75" s="112"/>
      <c r="FCY75" s="112"/>
      <c r="FCZ75" s="112"/>
      <c r="FDA75" s="112"/>
      <c r="FDB75" s="112"/>
      <c r="FDC75" s="112"/>
      <c r="FDD75" s="112"/>
      <c r="FDE75" s="112"/>
      <c r="FDF75" s="112"/>
      <c r="FDG75" s="112"/>
      <c r="FDH75" s="112"/>
      <c r="FDI75" s="112"/>
      <c r="FDJ75" s="112"/>
      <c r="FDK75" s="112"/>
      <c r="FDL75" s="112"/>
      <c r="FDM75" s="112"/>
      <c r="FDN75" s="112"/>
      <c r="FDO75" s="112"/>
      <c r="FDP75" s="112"/>
      <c r="FDQ75" s="112"/>
      <c r="FDR75" s="112"/>
      <c r="FDS75" s="112"/>
      <c r="FDT75" s="112"/>
      <c r="FDU75" s="112"/>
      <c r="FDV75" s="112"/>
      <c r="FDW75" s="112"/>
      <c r="FDX75" s="112"/>
      <c r="FDY75" s="112"/>
      <c r="FDZ75" s="112"/>
      <c r="FEA75" s="112"/>
      <c r="FEB75" s="112"/>
      <c r="FEC75" s="112"/>
      <c r="FED75" s="112"/>
      <c r="FEE75" s="112"/>
      <c r="FEF75" s="112"/>
      <c r="FEG75" s="112"/>
      <c r="FEH75" s="112"/>
      <c r="FEI75" s="112"/>
      <c r="FEJ75" s="112"/>
      <c r="FEK75" s="112"/>
      <c r="FEL75" s="112"/>
      <c r="FEM75" s="112"/>
      <c r="FEN75" s="112"/>
      <c r="FEO75" s="112"/>
      <c r="FEP75" s="112"/>
      <c r="FEQ75" s="112"/>
      <c r="FER75" s="112"/>
      <c r="FES75" s="112"/>
      <c r="FET75" s="112"/>
      <c r="FEU75" s="112"/>
      <c r="FEV75" s="112"/>
      <c r="FEW75" s="112"/>
      <c r="FEX75" s="112"/>
      <c r="FEY75" s="112"/>
      <c r="FEZ75" s="112"/>
      <c r="FFA75" s="112"/>
      <c r="FFB75" s="112"/>
      <c r="FFC75" s="112"/>
      <c r="FFD75" s="112"/>
      <c r="FFE75" s="112"/>
      <c r="FFF75" s="112"/>
      <c r="FFG75" s="112"/>
      <c r="FFH75" s="112"/>
      <c r="FFI75" s="112"/>
      <c r="FFJ75" s="112"/>
      <c r="FFK75" s="112"/>
      <c r="FFL75" s="112"/>
      <c r="FFM75" s="112"/>
      <c r="FFN75" s="112"/>
      <c r="FFO75" s="112"/>
      <c r="FFP75" s="112"/>
      <c r="FFQ75" s="112"/>
      <c r="FFR75" s="112"/>
      <c r="FFS75" s="112"/>
      <c r="FFT75" s="112"/>
      <c r="FFU75" s="112"/>
      <c r="FFV75" s="112"/>
      <c r="FFW75" s="112"/>
      <c r="FFX75" s="112"/>
      <c r="FFY75" s="112"/>
      <c r="FFZ75" s="112"/>
      <c r="FGA75" s="112"/>
      <c r="FGB75" s="112"/>
      <c r="FGC75" s="112"/>
      <c r="FGD75" s="112"/>
      <c r="FGE75" s="112"/>
      <c r="FGF75" s="112"/>
      <c r="FGG75" s="112"/>
      <c r="FGH75" s="112"/>
      <c r="FGI75" s="112"/>
      <c r="FGJ75" s="112"/>
      <c r="FGK75" s="112"/>
      <c r="FGL75" s="112"/>
      <c r="FGM75" s="112"/>
      <c r="FGN75" s="112"/>
      <c r="FGO75" s="112"/>
      <c r="FGP75" s="112"/>
      <c r="FGQ75" s="112"/>
      <c r="FGR75" s="112"/>
      <c r="FGS75" s="112"/>
      <c r="FGT75" s="112"/>
      <c r="FGU75" s="112"/>
      <c r="FGV75" s="112"/>
      <c r="FGW75" s="112"/>
      <c r="FGX75" s="112"/>
      <c r="FGY75" s="112"/>
      <c r="FGZ75" s="112"/>
      <c r="FHA75" s="112"/>
      <c r="FHB75" s="112"/>
      <c r="FHC75" s="112"/>
      <c r="FHD75" s="112"/>
      <c r="FHE75" s="112"/>
      <c r="FHF75" s="112"/>
      <c r="FHG75" s="112"/>
      <c r="FHH75" s="112"/>
      <c r="FHI75" s="112"/>
      <c r="FHJ75" s="112"/>
      <c r="FHK75" s="112"/>
      <c r="FHL75" s="112"/>
      <c r="FHM75" s="112"/>
      <c r="FHN75" s="112"/>
      <c r="FHO75" s="112"/>
      <c r="FHP75" s="112"/>
      <c r="FHQ75" s="112"/>
      <c r="FHR75" s="112"/>
      <c r="FHS75" s="112"/>
      <c r="FHT75" s="112"/>
      <c r="FHU75" s="112"/>
      <c r="FHV75" s="112"/>
      <c r="FHW75" s="112"/>
      <c r="FHX75" s="112"/>
      <c r="FHY75" s="112"/>
      <c r="FHZ75" s="112"/>
      <c r="FIA75" s="112"/>
      <c r="FIB75" s="112"/>
      <c r="FIC75" s="112"/>
      <c r="FID75" s="112"/>
      <c r="FIE75" s="112"/>
      <c r="FIF75" s="112"/>
      <c r="FIG75" s="112"/>
      <c r="FIH75" s="112"/>
      <c r="FII75" s="112"/>
      <c r="FIJ75" s="112"/>
      <c r="FIK75" s="112"/>
      <c r="FIL75" s="112"/>
      <c r="FIM75" s="112"/>
      <c r="FIN75" s="112"/>
      <c r="FIO75" s="112"/>
      <c r="FIP75" s="112"/>
      <c r="FIQ75" s="112"/>
      <c r="FIR75" s="112"/>
      <c r="FIS75" s="112"/>
      <c r="FIT75" s="112"/>
      <c r="FIU75" s="112"/>
      <c r="FIV75" s="112"/>
      <c r="FIW75" s="112"/>
      <c r="FIX75" s="112"/>
      <c r="FIY75" s="112"/>
      <c r="FIZ75" s="112"/>
      <c r="FJA75" s="112"/>
      <c r="FJB75" s="112"/>
      <c r="FJC75" s="112"/>
      <c r="FJD75" s="112"/>
      <c r="FJE75" s="112"/>
      <c r="FJF75" s="112"/>
      <c r="FJG75" s="112"/>
      <c r="FJH75" s="112"/>
      <c r="FJI75" s="112"/>
      <c r="FJJ75" s="112"/>
      <c r="FJK75" s="112"/>
      <c r="FJL75" s="112"/>
      <c r="FJM75" s="112"/>
      <c r="FJN75" s="112"/>
      <c r="FJO75" s="112"/>
      <c r="FJP75" s="112"/>
      <c r="FJQ75" s="112"/>
      <c r="FJR75" s="112"/>
      <c r="FJS75" s="112"/>
      <c r="FJT75" s="112"/>
      <c r="FJU75" s="112"/>
      <c r="FJV75" s="112"/>
      <c r="FJW75" s="112"/>
      <c r="FJX75" s="112"/>
      <c r="FJY75" s="112"/>
      <c r="FJZ75" s="112"/>
      <c r="FKA75" s="112"/>
      <c r="FKB75" s="112"/>
      <c r="FKC75" s="112"/>
      <c r="FKD75" s="112"/>
      <c r="FKE75" s="112"/>
      <c r="FKF75" s="112"/>
      <c r="FKG75" s="112"/>
      <c r="FKH75" s="112"/>
      <c r="FKI75" s="112"/>
      <c r="FKJ75" s="112"/>
      <c r="FKK75" s="112"/>
      <c r="FKL75" s="112"/>
      <c r="FKM75" s="112"/>
      <c r="FKN75" s="112"/>
      <c r="FKO75" s="112"/>
      <c r="FKP75" s="112"/>
      <c r="FKQ75" s="112"/>
      <c r="FKR75" s="112"/>
      <c r="FKS75" s="112"/>
      <c r="FKT75" s="112"/>
      <c r="FKU75" s="112"/>
      <c r="FKV75" s="112"/>
      <c r="FKW75" s="112"/>
      <c r="FKX75" s="112"/>
      <c r="FKY75" s="112"/>
      <c r="FKZ75" s="112"/>
      <c r="FLA75" s="112"/>
      <c r="FLB75" s="112"/>
      <c r="FLC75" s="112"/>
      <c r="FLD75" s="112"/>
      <c r="FLE75" s="112"/>
      <c r="FLF75" s="112"/>
      <c r="FLG75" s="112"/>
      <c r="FLH75" s="112"/>
      <c r="FLI75" s="112"/>
      <c r="FLJ75" s="112"/>
      <c r="FLK75" s="112"/>
      <c r="FLL75" s="112"/>
      <c r="FLM75" s="112"/>
      <c r="FLN75" s="112"/>
      <c r="FLO75" s="112"/>
      <c r="FLP75" s="112"/>
      <c r="FLQ75" s="112"/>
      <c r="FLR75" s="112"/>
      <c r="FLS75" s="112"/>
      <c r="FLT75" s="112"/>
      <c r="FLU75" s="112"/>
      <c r="FLV75" s="112"/>
      <c r="FLW75" s="112"/>
      <c r="FLX75" s="112"/>
      <c r="FLY75" s="112"/>
      <c r="FLZ75" s="112"/>
      <c r="FMA75" s="112"/>
      <c r="FMB75" s="112"/>
      <c r="FMC75" s="112"/>
      <c r="FMD75" s="112"/>
      <c r="FME75" s="112"/>
      <c r="FMF75" s="112"/>
      <c r="FMG75" s="112"/>
      <c r="FMH75" s="112"/>
      <c r="FMI75" s="112"/>
      <c r="FMJ75" s="112"/>
      <c r="FMK75" s="112"/>
      <c r="FML75" s="112"/>
      <c r="FMM75" s="112"/>
      <c r="FMN75" s="112"/>
      <c r="FMO75" s="112"/>
      <c r="FMP75" s="112"/>
      <c r="FMQ75" s="112"/>
      <c r="FMR75" s="112"/>
      <c r="FMS75" s="112"/>
      <c r="FMT75" s="112"/>
      <c r="FMU75" s="112"/>
      <c r="FMV75" s="112"/>
      <c r="FMW75" s="112"/>
      <c r="FMX75" s="112"/>
      <c r="FMY75" s="112"/>
      <c r="FMZ75" s="112"/>
      <c r="FNA75" s="112"/>
      <c r="FNB75" s="112"/>
      <c r="FNC75" s="112"/>
      <c r="FND75" s="112"/>
      <c r="FNE75" s="112"/>
      <c r="FNF75" s="112"/>
      <c r="FNG75" s="112"/>
      <c r="FNH75" s="112"/>
      <c r="FNI75" s="112"/>
      <c r="FNJ75" s="112"/>
      <c r="FNK75" s="112"/>
      <c r="FNL75" s="112"/>
      <c r="FNM75" s="112"/>
      <c r="FNN75" s="112"/>
      <c r="FNO75" s="112"/>
      <c r="FNP75" s="112"/>
      <c r="FNQ75" s="112"/>
      <c r="FNR75" s="112"/>
      <c r="FNS75" s="112"/>
      <c r="FNT75" s="112"/>
      <c r="FNU75" s="112"/>
      <c r="FNV75" s="112"/>
      <c r="FNW75" s="112"/>
      <c r="FNX75" s="112"/>
      <c r="FNY75" s="112"/>
      <c r="FNZ75" s="112"/>
      <c r="FOA75" s="112"/>
      <c r="FOB75" s="112"/>
      <c r="FOC75" s="112"/>
      <c r="FOD75" s="112"/>
      <c r="FOE75" s="112"/>
      <c r="FOF75" s="112"/>
      <c r="FOG75" s="112"/>
      <c r="FOH75" s="112"/>
      <c r="FOI75" s="112"/>
      <c r="FOJ75" s="112"/>
      <c r="FOK75" s="112"/>
      <c r="FOL75" s="112"/>
      <c r="FOM75" s="112"/>
      <c r="FON75" s="112"/>
      <c r="FOO75" s="112"/>
      <c r="FOP75" s="112"/>
      <c r="FOQ75" s="112"/>
      <c r="FOR75" s="112"/>
      <c r="FOS75" s="112"/>
      <c r="FOT75" s="112"/>
      <c r="FOU75" s="112"/>
      <c r="FOV75" s="112"/>
      <c r="FOW75" s="112"/>
      <c r="FOX75" s="112"/>
      <c r="FOY75" s="112"/>
      <c r="FOZ75" s="112"/>
      <c r="FPA75" s="112"/>
      <c r="FPB75" s="112"/>
      <c r="FPC75" s="112"/>
      <c r="FPD75" s="112"/>
      <c r="FPE75" s="112"/>
      <c r="FPF75" s="112"/>
      <c r="FPG75" s="112"/>
      <c r="FPH75" s="112"/>
      <c r="FPI75" s="112"/>
      <c r="FPJ75" s="112"/>
      <c r="FPK75" s="112"/>
      <c r="FPL75" s="112"/>
      <c r="FPM75" s="112"/>
      <c r="FPN75" s="112"/>
      <c r="FPO75" s="112"/>
      <c r="FPP75" s="112"/>
      <c r="FPQ75" s="112"/>
      <c r="FPR75" s="112"/>
      <c r="FPS75" s="112"/>
      <c r="FPT75" s="112"/>
      <c r="FPU75" s="112"/>
      <c r="FPV75" s="112"/>
      <c r="FPW75" s="112"/>
      <c r="FPX75" s="112"/>
      <c r="FPY75" s="112"/>
      <c r="FPZ75" s="112"/>
      <c r="FQA75" s="112"/>
      <c r="FQB75" s="112"/>
      <c r="FQC75" s="112"/>
      <c r="FQD75" s="112"/>
      <c r="FQE75" s="112"/>
      <c r="FQF75" s="112"/>
      <c r="FQG75" s="112"/>
      <c r="FQH75" s="112"/>
      <c r="FQI75" s="112"/>
      <c r="FQJ75" s="112"/>
      <c r="FQK75" s="112"/>
      <c r="FQL75" s="112"/>
      <c r="FQM75" s="112"/>
      <c r="FQN75" s="112"/>
      <c r="FQO75" s="112"/>
      <c r="FQP75" s="112"/>
      <c r="FQQ75" s="112"/>
      <c r="FQR75" s="112"/>
      <c r="FQS75" s="112"/>
      <c r="FQT75" s="112"/>
      <c r="FQU75" s="112"/>
      <c r="FQV75" s="112"/>
      <c r="FQW75" s="112"/>
      <c r="FQX75" s="112"/>
      <c r="FQY75" s="112"/>
      <c r="FQZ75" s="112"/>
      <c r="FRA75" s="112"/>
      <c r="FRB75" s="112"/>
      <c r="FRC75" s="112"/>
      <c r="FRD75" s="112"/>
      <c r="FRE75" s="112"/>
      <c r="FRF75" s="112"/>
      <c r="FRG75" s="112"/>
      <c r="FRH75" s="112"/>
      <c r="FRI75" s="112"/>
      <c r="FRJ75" s="112"/>
      <c r="FRK75" s="112"/>
      <c r="FRL75" s="112"/>
      <c r="FRM75" s="112"/>
      <c r="FRN75" s="112"/>
      <c r="FRO75" s="112"/>
      <c r="FRP75" s="112"/>
      <c r="FRQ75" s="112"/>
      <c r="FRR75" s="112"/>
      <c r="FRS75" s="112"/>
      <c r="FRT75" s="112"/>
      <c r="FRU75" s="112"/>
      <c r="FRV75" s="112"/>
      <c r="FRW75" s="112"/>
      <c r="FRX75" s="112"/>
      <c r="FRY75" s="112"/>
      <c r="FRZ75" s="112"/>
      <c r="FSA75" s="112"/>
      <c r="FSB75" s="112"/>
      <c r="FSC75" s="112"/>
      <c r="FSD75" s="112"/>
      <c r="FSE75" s="112"/>
      <c r="FSF75" s="112"/>
      <c r="FSG75" s="112"/>
      <c r="FSH75" s="112"/>
      <c r="FSI75" s="112"/>
      <c r="FSJ75" s="112"/>
      <c r="FSK75" s="112"/>
      <c r="FSL75" s="112"/>
      <c r="FSM75" s="112"/>
      <c r="FSN75" s="112"/>
      <c r="FSO75" s="112"/>
      <c r="FSP75" s="112"/>
      <c r="FSQ75" s="112"/>
      <c r="FSR75" s="112"/>
      <c r="FSS75" s="112"/>
      <c r="FST75" s="112"/>
      <c r="FSU75" s="112"/>
      <c r="FSV75" s="112"/>
      <c r="FSW75" s="112"/>
      <c r="FSX75" s="112"/>
      <c r="FSY75" s="112"/>
      <c r="FSZ75" s="112"/>
      <c r="FTA75" s="112"/>
      <c r="FTB75" s="112"/>
      <c r="FTC75" s="112"/>
      <c r="FTD75" s="112"/>
      <c r="FTE75" s="112"/>
      <c r="FTF75" s="112"/>
      <c r="FTG75" s="112"/>
      <c r="FTH75" s="112"/>
      <c r="FTI75" s="112"/>
      <c r="FTJ75" s="112"/>
      <c r="FTK75" s="112"/>
      <c r="FTL75" s="112"/>
      <c r="FTM75" s="112"/>
      <c r="FTN75" s="112"/>
      <c r="FTO75" s="112"/>
      <c r="FTP75" s="112"/>
      <c r="FTQ75" s="112"/>
      <c r="FTR75" s="112"/>
      <c r="FTS75" s="112"/>
      <c r="FTT75" s="112"/>
      <c r="FTU75" s="112"/>
      <c r="FTV75" s="112"/>
      <c r="FTW75" s="112"/>
      <c r="FTX75" s="112"/>
      <c r="FTY75" s="112"/>
      <c r="FTZ75" s="112"/>
      <c r="FUA75" s="112"/>
      <c r="FUB75" s="112"/>
      <c r="FUC75" s="112"/>
      <c r="FUD75" s="112"/>
      <c r="FUE75" s="112"/>
      <c r="FUF75" s="112"/>
      <c r="FUG75" s="112"/>
      <c r="FUH75" s="112"/>
      <c r="FUI75" s="112"/>
      <c r="FUJ75" s="112"/>
      <c r="FUK75" s="112"/>
      <c r="FUL75" s="112"/>
      <c r="FUM75" s="112"/>
      <c r="FUN75" s="112"/>
      <c r="FUO75" s="112"/>
      <c r="FUP75" s="112"/>
      <c r="FUQ75" s="112"/>
      <c r="FUR75" s="112"/>
      <c r="FUS75" s="112"/>
      <c r="FUT75" s="112"/>
      <c r="FUU75" s="112"/>
      <c r="FUV75" s="112"/>
      <c r="FUW75" s="112"/>
      <c r="FUX75" s="112"/>
      <c r="FUY75" s="112"/>
      <c r="FUZ75" s="112"/>
      <c r="FVA75" s="112"/>
      <c r="FVB75" s="112"/>
      <c r="FVC75" s="112"/>
      <c r="FVD75" s="112"/>
      <c r="FVE75" s="112"/>
      <c r="FVF75" s="112"/>
      <c r="FVG75" s="112"/>
      <c r="FVH75" s="112"/>
      <c r="FVI75" s="112"/>
      <c r="FVJ75" s="112"/>
      <c r="FVK75" s="112"/>
      <c r="FVL75" s="112"/>
      <c r="FVM75" s="112"/>
      <c r="FVN75" s="112"/>
      <c r="FVO75" s="112"/>
      <c r="FVP75" s="112"/>
      <c r="FVQ75" s="112"/>
      <c r="FVR75" s="112"/>
      <c r="FVS75" s="112"/>
      <c r="FVT75" s="112"/>
      <c r="FVU75" s="112"/>
      <c r="FVV75" s="112"/>
      <c r="FVW75" s="112"/>
      <c r="FVX75" s="112"/>
      <c r="FVY75" s="112"/>
      <c r="FVZ75" s="112"/>
      <c r="FWA75" s="112"/>
      <c r="FWB75" s="112"/>
      <c r="FWC75" s="112"/>
      <c r="FWD75" s="112"/>
      <c r="FWE75" s="112"/>
      <c r="FWF75" s="112"/>
      <c r="FWG75" s="112"/>
      <c r="FWH75" s="112"/>
      <c r="FWI75" s="112"/>
      <c r="FWJ75" s="112"/>
      <c r="FWK75" s="112"/>
      <c r="FWL75" s="112"/>
      <c r="FWM75" s="112"/>
      <c r="FWN75" s="112"/>
      <c r="FWO75" s="112"/>
      <c r="FWP75" s="112"/>
      <c r="FWQ75" s="112"/>
      <c r="FWR75" s="112"/>
      <c r="FWS75" s="112"/>
      <c r="FWT75" s="112"/>
      <c r="FWU75" s="112"/>
      <c r="FWV75" s="112"/>
      <c r="FWW75" s="112"/>
      <c r="FWX75" s="112"/>
      <c r="FWY75" s="112"/>
      <c r="FWZ75" s="112"/>
      <c r="FXA75" s="112"/>
      <c r="FXB75" s="112"/>
      <c r="FXC75" s="112"/>
      <c r="FXD75" s="112"/>
      <c r="FXE75" s="112"/>
      <c r="FXF75" s="112"/>
      <c r="FXG75" s="112"/>
      <c r="FXH75" s="112"/>
      <c r="FXI75" s="112"/>
      <c r="FXJ75" s="112"/>
      <c r="FXK75" s="112"/>
      <c r="FXL75" s="112"/>
      <c r="FXM75" s="112"/>
      <c r="FXN75" s="112"/>
      <c r="FXO75" s="112"/>
      <c r="FXP75" s="112"/>
      <c r="FXQ75" s="112"/>
      <c r="FXR75" s="112"/>
      <c r="FXS75" s="112"/>
      <c r="FXT75" s="112"/>
      <c r="FXU75" s="112"/>
      <c r="FXV75" s="112"/>
      <c r="FXW75" s="112"/>
      <c r="FXX75" s="112"/>
      <c r="FXY75" s="112"/>
      <c r="FXZ75" s="112"/>
      <c r="FYA75" s="112"/>
      <c r="FYB75" s="112"/>
      <c r="FYC75" s="112"/>
      <c r="FYD75" s="112"/>
      <c r="FYE75" s="112"/>
      <c r="FYF75" s="112"/>
      <c r="FYG75" s="112"/>
      <c r="FYH75" s="112"/>
      <c r="FYI75" s="112"/>
      <c r="FYJ75" s="112"/>
      <c r="FYK75" s="112"/>
      <c r="FYL75" s="112"/>
      <c r="FYM75" s="112"/>
      <c r="FYN75" s="112"/>
      <c r="FYO75" s="112"/>
      <c r="FYP75" s="112"/>
      <c r="FYQ75" s="112"/>
      <c r="FYR75" s="112"/>
      <c r="FYS75" s="112"/>
      <c r="FYT75" s="112"/>
      <c r="FYU75" s="112"/>
      <c r="FYV75" s="112"/>
      <c r="FYW75" s="112"/>
      <c r="FYX75" s="112"/>
      <c r="FYY75" s="112"/>
      <c r="FYZ75" s="112"/>
      <c r="FZA75" s="112"/>
      <c r="FZB75" s="112"/>
      <c r="FZC75" s="112"/>
      <c r="FZD75" s="112"/>
      <c r="FZE75" s="112"/>
      <c r="FZF75" s="112"/>
      <c r="FZG75" s="112"/>
      <c r="FZH75" s="112"/>
      <c r="FZI75" s="112"/>
      <c r="FZJ75" s="112"/>
      <c r="FZK75" s="112"/>
      <c r="FZL75" s="112"/>
      <c r="FZM75" s="112"/>
      <c r="FZN75" s="112"/>
      <c r="FZO75" s="112"/>
      <c r="FZP75" s="112"/>
      <c r="FZQ75" s="112"/>
      <c r="FZR75" s="112"/>
      <c r="FZS75" s="112"/>
      <c r="FZT75" s="112"/>
      <c r="FZU75" s="112"/>
      <c r="FZV75" s="112"/>
      <c r="FZW75" s="112"/>
      <c r="FZX75" s="112"/>
      <c r="FZY75" s="112"/>
      <c r="FZZ75" s="112"/>
      <c r="GAA75" s="112"/>
      <c r="GAB75" s="112"/>
      <c r="GAC75" s="112"/>
      <c r="GAD75" s="112"/>
      <c r="GAE75" s="112"/>
      <c r="GAF75" s="112"/>
      <c r="GAG75" s="112"/>
      <c r="GAH75" s="112"/>
      <c r="GAI75" s="112"/>
      <c r="GAJ75" s="112"/>
      <c r="GAK75" s="112"/>
      <c r="GAL75" s="112"/>
      <c r="GAM75" s="112"/>
      <c r="GAN75" s="112"/>
      <c r="GAO75" s="112"/>
      <c r="GAP75" s="112"/>
      <c r="GAQ75" s="112"/>
      <c r="GAR75" s="112"/>
      <c r="GAS75" s="112"/>
      <c r="GAT75" s="112"/>
      <c r="GAU75" s="112"/>
      <c r="GAV75" s="112"/>
      <c r="GAW75" s="112"/>
      <c r="GAX75" s="112"/>
      <c r="GAY75" s="112"/>
      <c r="GAZ75" s="112"/>
      <c r="GBA75" s="112"/>
      <c r="GBB75" s="112"/>
      <c r="GBC75" s="112"/>
      <c r="GBD75" s="112"/>
      <c r="GBE75" s="112"/>
      <c r="GBF75" s="112"/>
      <c r="GBG75" s="112"/>
      <c r="GBH75" s="112"/>
      <c r="GBI75" s="112"/>
      <c r="GBJ75" s="112"/>
      <c r="GBK75" s="112"/>
      <c r="GBL75" s="112"/>
      <c r="GBM75" s="112"/>
      <c r="GBN75" s="112"/>
      <c r="GBO75" s="112"/>
      <c r="GBP75" s="112"/>
      <c r="GBQ75" s="112"/>
      <c r="GBR75" s="112"/>
      <c r="GBS75" s="112"/>
      <c r="GBT75" s="112"/>
      <c r="GBU75" s="112"/>
      <c r="GBV75" s="112"/>
      <c r="GBW75" s="112"/>
      <c r="GBX75" s="112"/>
      <c r="GBY75" s="112"/>
      <c r="GBZ75" s="112"/>
      <c r="GCA75" s="112"/>
      <c r="GCB75" s="112"/>
      <c r="GCC75" s="112"/>
      <c r="GCD75" s="112"/>
      <c r="GCE75" s="112"/>
      <c r="GCF75" s="112"/>
      <c r="GCG75" s="112"/>
      <c r="GCH75" s="112"/>
      <c r="GCI75" s="112"/>
      <c r="GCJ75" s="112"/>
      <c r="GCK75" s="112"/>
      <c r="GCL75" s="112"/>
      <c r="GCM75" s="112"/>
      <c r="GCN75" s="112"/>
      <c r="GCO75" s="112"/>
      <c r="GCP75" s="112"/>
      <c r="GCQ75" s="112"/>
      <c r="GCR75" s="112"/>
      <c r="GCS75" s="112"/>
      <c r="GCT75" s="112"/>
      <c r="GCU75" s="112"/>
      <c r="GCV75" s="112"/>
      <c r="GCW75" s="112"/>
      <c r="GCX75" s="112"/>
      <c r="GCY75" s="112"/>
      <c r="GCZ75" s="112"/>
      <c r="GDA75" s="112"/>
      <c r="GDB75" s="112"/>
      <c r="GDC75" s="112"/>
      <c r="GDD75" s="112"/>
      <c r="GDE75" s="112"/>
      <c r="GDF75" s="112"/>
      <c r="GDG75" s="112"/>
      <c r="GDH75" s="112"/>
      <c r="GDI75" s="112"/>
      <c r="GDJ75" s="112"/>
      <c r="GDK75" s="112"/>
      <c r="GDL75" s="112"/>
      <c r="GDM75" s="112"/>
      <c r="GDN75" s="112"/>
      <c r="GDO75" s="112"/>
      <c r="GDP75" s="112"/>
      <c r="GDQ75" s="112"/>
      <c r="GDR75" s="112"/>
      <c r="GDS75" s="112"/>
      <c r="GDT75" s="112"/>
      <c r="GDU75" s="112"/>
      <c r="GDV75" s="112"/>
      <c r="GDW75" s="112"/>
      <c r="GDX75" s="112"/>
      <c r="GDY75" s="112"/>
      <c r="GDZ75" s="112"/>
      <c r="GEA75" s="112"/>
      <c r="GEB75" s="112"/>
      <c r="GEC75" s="112"/>
      <c r="GED75" s="112"/>
      <c r="GEE75" s="112"/>
      <c r="GEF75" s="112"/>
      <c r="GEG75" s="112"/>
      <c r="GEH75" s="112"/>
      <c r="GEI75" s="112"/>
      <c r="GEJ75" s="112"/>
      <c r="GEK75" s="112"/>
      <c r="GEL75" s="112"/>
      <c r="GEM75" s="112"/>
      <c r="GEN75" s="112"/>
      <c r="GEO75" s="112"/>
      <c r="GEP75" s="112"/>
      <c r="GEQ75" s="112"/>
      <c r="GER75" s="112"/>
      <c r="GES75" s="112"/>
      <c r="GET75" s="112"/>
      <c r="GEU75" s="112"/>
      <c r="GEV75" s="112"/>
      <c r="GEW75" s="112"/>
      <c r="GEX75" s="112"/>
      <c r="GEY75" s="112"/>
      <c r="GEZ75" s="112"/>
      <c r="GFA75" s="112"/>
      <c r="GFB75" s="112"/>
      <c r="GFC75" s="112"/>
      <c r="GFD75" s="112"/>
      <c r="GFE75" s="112"/>
      <c r="GFF75" s="112"/>
      <c r="GFG75" s="112"/>
      <c r="GFH75" s="112"/>
      <c r="GFI75" s="112"/>
      <c r="GFJ75" s="112"/>
      <c r="GFK75" s="112"/>
      <c r="GFL75" s="112"/>
      <c r="GFM75" s="112"/>
      <c r="GFN75" s="112"/>
      <c r="GFO75" s="112"/>
      <c r="GFP75" s="112"/>
      <c r="GFQ75" s="112"/>
      <c r="GFR75" s="112"/>
      <c r="GFS75" s="112"/>
      <c r="GFT75" s="112"/>
      <c r="GFU75" s="112"/>
      <c r="GFV75" s="112"/>
      <c r="GFW75" s="112"/>
      <c r="GFX75" s="112"/>
      <c r="GFY75" s="112"/>
      <c r="GFZ75" s="112"/>
      <c r="GGA75" s="112"/>
      <c r="GGB75" s="112"/>
      <c r="GGC75" s="112"/>
      <c r="GGD75" s="112"/>
      <c r="GGE75" s="112"/>
      <c r="GGF75" s="112"/>
      <c r="GGG75" s="112"/>
      <c r="GGH75" s="112"/>
      <c r="GGI75" s="112"/>
      <c r="GGJ75" s="112"/>
      <c r="GGK75" s="112"/>
      <c r="GGL75" s="112"/>
      <c r="GGM75" s="112"/>
      <c r="GGN75" s="112"/>
      <c r="GGO75" s="112"/>
      <c r="GGP75" s="112"/>
      <c r="GGQ75" s="112"/>
      <c r="GGR75" s="112"/>
      <c r="GGS75" s="112"/>
      <c r="GGT75" s="112"/>
      <c r="GGU75" s="112"/>
      <c r="GGV75" s="112"/>
      <c r="GGW75" s="112"/>
      <c r="GGX75" s="112"/>
      <c r="GGY75" s="112"/>
      <c r="GGZ75" s="112"/>
      <c r="GHA75" s="112"/>
      <c r="GHB75" s="112"/>
      <c r="GHC75" s="112"/>
      <c r="GHD75" s="112"/>
      <c r="GHE75" s="112"/>
      <c r="GHF75" s="112"/>
      <c r="GHG75" s="112"/>
      <c r="GHH75" s="112"/>
      <c r="GHI75" s="112"/>
      <c r="GHJ75" s="112"/>
      <c r="GHK75" s="112"/>
      <c r="GHL75" s="112"/>
      <c r="GHM75" s="112"/>
      <c r="GHN75" s="112"/>
      <c r="GHO75" s="112"/>
      <c r="GHP75" s="112"/>
      <c r="GHQ75" s="112"/>
      <c r="GHR75" s="112"/>
      <c r="GHS75" s="112"/>
      <c r="GHT75" s="112"/>
      <c r="GHU75" s="112"/>
      <c r="GHV75" s="112"/>
      <c r="GHW75" s="112"/>
      <c r="GHX75" s="112"/>
      <c r="GHY75" s="112"/>
      <c r="GHZ75" s="112"/>
      <c r="GIA75" s="112"/>
      <c r="GIB75" s="112"/>
      <c r="GIC75" s="112"/>
      <c r="GID75" s="112"/>
      <c r="GIE75" s="112"/>
      <c r="GIF75" s="112"/>
      <c r="GIG75" s="112"/>
      <c r="GIH75" s="112"/>
      <c r="GII75" s="112"/>
      <c r="GIJ75" s="112"/>
      <c r="GIK75" s="112"/>
      <c r="GIL75" s="112"/>
      <c r="GIM75" s="112"/>
      <c r="GIN75" s="112"/>
      <c r="GIO75" s="112"/>
      <c r="GIP75" s="112"/>
      <c r="GIQ75" s="112"/>
      <c r="GIR75" s="112"/>
      <c r="GIS75" s="112"/>
      <c r="GIT75" s="112"/>
      <c r="GIU75" s="112"/>
      <c r="GIV75" s="112"/>
      <c r="GIW75" s="112"/>
      <c r="GIX75" s="112"/>
      <c r="GIY75" s="112"/>
      <c r="GIZ75" s="112"/>
      <c r="GJA75" s="112"/>
      <c r="GJB75" s="112"/>
      <c r="GJC75" s="112"/>
      <c r="GJD75" s="112"/>
      <c r="GJE75" s="112"/>
      <c r="GJF75" s="112"/>
      <c r="GJG75" s="112"/>
      <c r="GJH75" s="112"/>
      <c r="GJI75" s="112"/>
      <c r="GJJ75" s="112"/>
      <c r="GJK75" s="112"/>
      <c r="GJL75" s="112"/>
      <c r="GJM75" s="112"/>
      <c r="GJN75" s="112"/>
      <c r="GJO75" s="112"/>
      <c r="GJP75" s="112"/>
      <c r="GJQ75" s="112"/>
      <c r="GJR75" s="112"/>
      <c r="GJS75" s="112"/>
      <c r="GJT75" s="112"/>
      <c r="GJU75" s="112"/>
      <c r="GJV75" s="112"/>
      <c r="GJW75" s="112"/>
      <c r="GJX75" s="112"/>
      <c r="GJY75" s="112"/>
      <c r="GJZ75" s="112"/>
      <c r="GKA75" s="112"/>
      <c r="GKB75" s="112"/>
      <c r="GKC75" s="112"/>
      <c r="GKD75" s="112"/>
      <c r="GKE75" s="112"/>
      <c r="GKF75" s="112"/>
      <c r="GKG75" s="112"/>
      <c r="GKH75" s="112"/>
      <c r="GKI75" s="112"/>
      <c r="GKJ75" s="112"/>
      <c r="GKK75" s="112"/>
      <c r="GKL75" s="112"/>
      <c r="GKM75" s="112"/>
      <c r="GKN75" s="112"/>
      <c r="GKO75" s="112"/>
      <c r="GKP75" s="112"/>
      <c r="GKQ75" s="112"/>
      <c r="GKR75" s="112"/>
      <c r="GKS75" s="112"/>
      <c r="GKT75" s="112"/>
      <c r="GKU75" s="112"/>
      <c r="GKV75" s="112"/>
      <c r="GKW75" s="112"/>
      <c r="GKX75" s="112"/>
      <c r="GKY75" s="112"/>
      <c r="GKZ75" s="112"/>
      <c r="GLA75" s="112"/>
      <c r="GLB75" s="112"/>
      <c r="GLC75" s="112"/>
      <c r="GLD75" s="112"/>
      <c r="GLE75" s="112"/>
      <c r="GLF75" s="112"/>
      <c r="GLG75" s="112"/>
      <c r="GLH75" s="112"/>
      <c r="GLI75" s="112"/>
      <c r="GLJ75" s="112"/>
      <c r="GLK75" s="112"/>
      <c r="GLL75" s="112"/>
      <c r="GLM75" s="112"/>
      <c r="GLN75" s="112"/>
      <c r="GLO75" s="112"/>
      <c r="GLP75" s="112"/>
      <c r="GLQ75" s="112"/>
      <c r="GLR75" s="112"/>
      <c r="GLS75" s="112"/>
      <c r="GLT75" s="112"/>
      <c r="GLU75" s="112"/>
      <c r="GLV75" s="112"/>
      <c r="GLW75" s="112"/>
      <c r="GLX75" s="112"/>
      <c r="GLY75" s="112"/>
      <c r="GLZ75" s="112"/>
      <c r="GMA75" s="112"/>
      <c r="GMB75" s="112"/>
      <c r="GMC75" s="112"/>
      <c r="GMD75" s="112"/>
      <c r="GME75" s="112"/>
      <c r="GMF75" s="112"/>
      <c r="GMG75" s="112"/>
      <c r="GMH75" s="112"/>
      <c r="GMI75" s="112"/>
      <c r="GMJ75" s="112"/>
      <c r="GMK75" s="112"/>
      <c r="GML75" s="112"/>
      <c r="GMM75" s="112"/>
      <c r="GMN75" s="112"/>
      <c r="GMO75" s="112"/>
      <c r="GMP75" s="112"/>
      <c r="GMQ75" s="112"/>
      <c r="GMR75" s="112"/>
      <c r="GMS75" s="112"/>
      <c r="GMT75" s="112"/>
      <c r="GMU75" s="112"/>
      <c r="GMV75" s="112"/>
      <c r="GMW75" s="112"/>
      <c r="GMX75" s="112"/>
      <c r="GMY75" s="112"/>
      <c r="GMZ75" s="112"/>
      <c r="GNA75" s="112"/>
      <c r="GNB75" s="112"/>
      <c r="GNC75" s="112"/>
      <c r="GND75" s="112"/>
      <c r="GNE75" s="112"/>
      <c r="GNF75" s="112"/>
      <c r="GNG75" s="112"/>
      <c r="GNH75" s="112"/>
      <c r="GNI75" s="112"/>
      <c r="GNJ75" s="112"/>
      <c r="GNK75" s="112"/>
      <c r="GNL75" s="112"/>
      <c r="GNM75" s="112"/>
      <c r="GNN75" s="112"/>
      <c r="GNO75" s="112"/>
      <c r="GNP75" s="112"/>
      <c r="GNQ75" s="112"/>
      <c r="GNR75" s="112"/>
      <c r="GNS75" s="112"/>
      <c r="GNT75" s="112"/>
      <c r="GNU75" s="112"/>
      <c r="GNV75" s="112"/>
      <c r="GNW75" s="112"/>
      <c r="GNX75" s="112"/>
      <c r="GNY75" s="112"/>
      <c r="GNZ75" s="112"/>
      <c r="GOA75" s="112"/>
      <c r="GOB75" s="112"/>
      <c r="GOC75" s="112"/>
      <c r="GOD75" s="112"/>
      <c r="GOE75" s="112"/>
      <c r="GOF75" s="112"/>
      <c r="GOG75" s="112"/>
      <c r="GOH75" s="112"/>
      <c r="GOI75" s="112"/>
      <c r="GOJ75" s="112"/>
      <c r="GOK75" s="112"/>
      <c r="GOL75" s="112"/>
      <c r="GOM75" s="112"/>
      <c r="GON75" s="112"/>
      <c r="GOO75" s="112"/>
      <c r="GOP75" s="112"/>
      <c r="GOQ75" s="112"/>
      <c r="GOR75" s="112"/>
      <c r="GOS75" s="112"/>
      <c r="GOT75" s="112"/>
      <c r="GOU75" s="112"/>
      <c r="GOV75" s="112"/>
      <c r="GOW75" s="112"/>
      <c r="GOX75" s="112"/>
      <c r="GOY75" s="112"/>
      <c r="GOZ75" s="112"/>
      <c r="GPA75" s="112"/>
      <c r="GPB75" s="112"/>
      <c r="GPC75" s="112"/>
      <c r="GPD75" s="112"/>
      <c r="GPE75" s="112"/>
      <c r="GPF75" s="112"/>
      <c r="GPG75" s="112"/>
      <c r="GPH75" s="112"/>
      <c r="GPI75" s="112"/>
      <c r="GPJ75" s="112"/>
      <c r="GPK75" s="112"/>
      <c r="GPL75" s="112"/>
      <c r="GPM75" s="112"/>
      <c r="GPN75" s="112"/>
      <c r="GPO75" s="112"/>
      <c r="GPP75" s="112"/>
      <c r="GPQ75" s="112"/>
      <c r="GPR75" s="112"/>
      <c r="GPS75" s="112"/>
      <c r="GPT75" s="112"/>
      <c r="GPU75" s="112"/>
      <c r="GPV75" s="112"/>
      <c r="GPW75" s="112"/>
      <c r="GPX75" s="112"/>
      <c r="GPY75" s="112"/>
      <c r="GPZ75" s="112"/>
      <c r="GQA75" s="112"/>
      <c r="GQB75" s="112"/>
      <c r="GQC75" s="112"/>
      <c r="GQD75" s="112"/>
      <c r="GQE75" s="112"/>
      <c r="GQF75" s="112"/>
      <c r="GQG75" s="112"/>
      <c r="GQH75" s="112"/>
      <c r="GQI75" s="112"/>
      <c r="GQJ75" s="112"/>
      <c r="GQK75" s="112"/>
      <c r="GQL75" s="112"/>
      <c r="GQM75" s="112"/>
      <c r="GQN75" s="112"/>
      <c r="GQO75" s="112"/>
      <c r="GQP75" s="112"/>
      <c r="GQQ75" s="112"/>
      <c r="GQR75" s="112"/>
      <c r="GQS75" s="112"/>
      <c r="GQT75" s="112"/>
      <c r="GQU75" s="112"/>
      <c r="GQV75" s="112"/>
      <c r="GQW75" s="112"/>
      <c r="GQX75" s="112"/>
      <c r="GQY75" s="112"/>
      <c r="GQZ75" s="112"/>
      <c r="GRA75" s="112"/>
      <c r="GRB75" s="112"/>
      <c r="GRC75" s="112"/>
      <c r="GRD75" s="112"/>
      <c r="GRE75" s="112"/>
      <c r="GRF75" s="112"/>
      <c r="GRG75" s="112"/>
      <c r="GRH75" s="112"/>
      <c r="GRI75" s="112"/>
      <c r="GRJ75" s="112"/>
      <c r="GRK75" s="112"/>
      <c r="GRL75" s="112"/>
      <c r="GRM75" s="112"/>
      <c r="GRN75" s="112"/>
      <c r="GRO75" s="112"/>
      <c r="GRP75" s="112"/>
      <c r="GRQ75" s="112"/>
      <c r="GRR75" s="112"/>
      <c r="GRS75" s="112"/>
      <c r="GRT75" s="112"/>
      <c r="GRU75" s="112"/>
      <c r="GRV75" s="112"/>
      <c r="GRW75" s="112"/>
      <c r="GRX75" s="112"/>
      <c r="GRY75" s="112"/>
      <c r="GRZ75" s="112"/>
      <c r="GSA75" s="112"/>
      <c r="GSB75" s="112"/>
      <c r="GSC75" s="112"/>
      <c r="GSD75" s="112"/>
      <c r="GSE75" s="112"/>
      <c r="GSF75" s="112"/>
      <c r="GSG75" s="112"/>
      <c r="GSH75" s="112"/>
      <c r="GSI75" s="112"/>
      <c r="GSJ75" s="112"/>
      <c r="GSK75" s="112"/>
      <c r="GSL75" s="112"/>
      <c r="GSM75" s="112"/>
      <c r="GSN75" s="112"/>
      <c r="GSO75" s="112"/>
      <c r="GSP75" s="112"/>
      <c r="GSQ75" s="112"/>
      <c r="GSR75" s="112"/>
      <c r="GSS75" s="112"/>
      <c r="GST75" s="112"/>
      <c r="GSU75" s="112"/>
      <c r="GSV75" s="112"/>
      <c r="GSW75" s="112"/>
      <c r="GSX75" s="112"/>
      <c r="GSY75" s="112"/>
      <c r="GSZ75" s="112"/>
      <c r="GTA75" s="112"/>
      <c r="GTB75" s="112"/>
      <c r="GTC75" s="112"/>
      <c r="GTD75" s="112"/>
      <c r="GTE75" s="112"/>
      <c r="GTF75" s="112"/>
      <c r="GTG75" s="112"/>
      <c r="GTH75" s="112"/>
      <c r="GTI75" s="112"/>
      <c r="GTJ75" s="112"/>
      <c r="GTK75" s="112"/>
      <c r="GTL75" s="112"/>
      <c r="GTM75" s="112"/>
      <c r="GTN75" s="112"/>
      <c r="GTO75" s="112"/>
      <c r="GTP75" s="112"/>
      <c r="GTQ75" s="112"/>
      <c r="GTR75" s="112"/>
      <c r="GTS75" s="112"/>
      <c r="GTT75" s="112"/>
      <c r="GTU75" s="112"/>
      <c r="GTV75" s="112"/>
      <c r="GTW75" s="112"/>
      <c r="GTX75" s="112"/>
      <c r="GTY75" s="112"/>
      <c r="GTZ75" s="112"/>
      <c r="GUA75" s="112"/>
      <c r="GUB75" s="112"/>
      <c r="GUC75" s="112"/>
      <c r="GUD75" s="112"/>
      <c r="GUE75" s="112"/>
      <c r="GUF75" s="112"/>
      <c r="GUG75" s="112"/>
      <c r="GUH75" s="112"/>
      <c r="GUI75" s="112"/>
      <c r="GUJ75" s="112"/>
      <c r="GUK75" s="112"/>
      <c r="GUL75" s="112"/>
      <c r="GUM75" s="112"/>
      <c r="GUN75" s="112"/>
      <c r="GUO75" s="112"/>
      <c r="GUP75" s="112"/>
      <c r="GUQ75" s="112"/>
      <c r="GUR75" s="112"/>
      <c r="GUS75" s="112"/>
      <c r="GUT75" s="112"/>
      <c r="GUU75" s="112"/>
      <c r="GUV75" s="112"/>
      <c r="GUW75" s="112"/>
      <c r="GUX75" s="112"/>
      <c r="GUY75" s="112"/>
      <c r="GUZ75" s="112"/>
      <c r="GVA75" s="112"/>
      <c r="GVB75" s="112"/>
      <c r="GVC75" s="112"/>
      <c r="GVD75" s="112"/>
      <c r="GVE75" s="112"/>
      <c r="GVF75" s="112"/>
      <c r="GVG75" s="112"/>
      <c r="GVH75" s="112"/>
      <c r="GVI75" s="112"/>
      <c r="GVJ75" s="112"/>
      <c r="GVK75" s="112"/>
      <c r="GVL75" s="112"/>
      <c r="GVM75" s="112"/>
      <c r="GVN75" s="112"/>
      <c r="GVO75" s="112"/>
      <c r="GVP75" s="112"/>
      <c r="GVQ75" s="112"/>
      <c r="GVR75" s="112"/>
      <c r="GVS75" s="112"/>
      <c r="GVT75" s="112"/>
      <c r="GVU75" s="112"/>
      <c r="GVV75" s="112"/>
      <c r="GVW75" s="112"/>
      <c r="GVX75" s="112"/>
      <c r="GVY75" s="112"/>
      <c r="GVZ75" s="112"/>
      <c r="GWA75" s="112"/>
      <c r="GWB75" s="112"/>
      <c r="GWC75" s="112"/>
      <c r="GWD75" s="112"/>
      <c r="GWE75" s="112"/>
      <c r="GWF75" s="112"/>
      <c r="GWG75" s="112"/>
      <c r="GWH75" s="112"/>
      <c r="GWI75" s="112"/>
      <c r="GWJ75" s="112"/>
      <c r="GWK75" s="112"/>
      <c r="GWL75" s="112"/>
      <c r="GWM75" s="112"/>
      <c r="GWN75" s="112"/>
      <c r="GWO75" s="112"/>
      <c r="GWP75" s="112"/>
      <c r="GWQ75" s="112"/>
      <c r="GWR75" s="112"/>
      <c r="GWS75" s="112"/>
      <c r="GWT75" s="112"/>
      <c r="GWU75" s="112"/>
      <c r="GWV75" s="112"/>
      <c r="GWW75" s="112"/>
      <c r="GWX75" s="112"/>
      <c r="GWY75" s="112"/>
      <c r="GWZ75" s="112"/>
      <c r="GXA75" s="112"/>
      <c r="GXB75" s="112"/>
      <c r="GXC75" s="112"/>
      <c r="GXD75" s="112"/>
      <c r="GXE75" s="112"/>
      <c r="GXF75" s="112"/>
      <c r="GXG75" s="112"/>
      <c r="GXH75" s="112"/>
      <c r="GXI75" s="112"/>
      <c r="GXJ75" s="112"/>
      <c r="GXK75" s="112"/>
      <c r="GXL75" s="112"/>
      <c r="GXM75" s="112"/>
      <c r="GXN75" s="112"/>
      <c r="GXO75" s="112"/>
      <c r="GXP75" s="112"/>
      <c r="GXQ75" s="112"/>
      <c r="GXR75" s="112"/>
      <c r="GXS75" s="112"/>
      <c r="GXT75" s="112"/>
      <c r="GXU75" s="112"/>
      <c r="GXV75" s="112"/>
      <c r="GXW75" s="112"/>
      <c r="GXX75" s="112"/>
      <c r="GXY75" s="112"/>
      <c r="GXZ75" s="112"/>
      <c r="GYA75" s="112"/>
      <c r="GYB75" s="112"/>
      <c r="GYC75" s="112"/>
      <c r="GYD75" s="112"/>
      <c r="GYE75" s="112"/>
      <c r="GYF75" s="112"/>
      <c r="GYG75" s="112"/>
      <c r="GYH75" s="112"/>
      <c r="GYI75" s="112"/>
      <c r="GYJ75" s="112"/>
      <c r="GYK75" s="112"/>
      <c r="GYL75" s="112"/>
      <c r="GYM75" s="112"/>
      <c r="GYN75" s="112"/>
      <c r="GYO75" s="112"/>
      <c r="GYP75" s="112"/>
      <c r="GYQ75" s="112"/>
      <c r="GYR75" s="112"/>
      <c r="GYS75" s="112"/>
      <c r="GYT75" s="112"/>
      <c r="GYU75" s="112"/>
      <c r="GYV75" s="112"/>
      <c r="GYW75" s="112"/>
      <c r="GYX75" s="112"/>
      <c r="GYY75" s="112"/>
      <c r="GYZ75" s="112"/>
      <c r="GZA75" s="112"/>
      <c r="GZB75" s="112"/>
      <c r="GZC75" s="112"/>
      <c r="GZD75" s="112"/>
      <c r="GZE75" s="112"/>
      <c r="GZF75" s="112"/>
      <c r="GZG75" s="112"/>
      <c r="GZH75" s="112"/>
      <c r="GZI75" s="112"/>
      <c r="GZJ75" s="112"/>
      <c r="GZK75" s="112"/>
      <c r="GZL75" s="112"/>
      <c r="GZM75" s="112"/>
      <c r="GZN75" s="112"/>
      <c r="GZO75" s="112"/>
      <c r="GZP75" s="112"/>
      <c r="GZQ75" s="112"/>
      <c r="GZR75" s="112"/>
      <c r="GZS75" s="112"/>
      <c r="GZT75" s="112"/>
      <c r="GZU75" s="112"/>
      <c r="GZV75" s="112"/>
      <c r="GZW75" s="112"/>
      <c r="GZX75" s="112"/>
      <c r="GZY75" s="112"/>
      <c r="GZZ75" s="112"/>
      <c r="HAA75" s="112"/>
      <c r="HAB75" s="112"/>
      <c r="HAC75" s="112"/>
      <c r="HAD75" s="112"/>
      <c r="HAE75" s="112"/>
      <c r="HAF75" s="112"/>
      <c r="HAG75" s="112"/>
      <c r="HAH75" s="112"/>
      <c r="HAI75" s="112"/>
      <c r="HAJ75" s="112"/>
      <c r="HAK75" s="112"/>
      <c r="HAL75" s="112"/>
      <c r="HAM75" s="112"/>
      <c r="HAN75" s="112"/>
      <c r="HAO75" s="112"/>
      <c r="HAP75" s="112"/>
      <c r="HAQ75" s="112"/>
      <c r="HAR75" s="112"/>
      <c r="HAS75" s="112"/>
      <c r="HAT75" s="112"/>
      <c r="HAU75" s="112"/>
      <c r="HAV75" s="112"/>
      <c r="HAW75" s="112"/>
      <c r="HAX75" s="112"/>
      <c r="HAY75" s="112"/>
      <c r="HAZ75" s="112"/>
      <c r="HBA75" s="112"/>
      <c r="HBB75" s="112"/>
      <c r="HBC75" s="112"/>
      <c r="HBD75" s="112"/>
      <c r="HBE75" s="112"/>
      <c r="HBF75" s="112"/>
      <c r="HBG75" s="112"/>
      <c r="HBH75" s="112"/>
      <c r="HBI75" s="112"/>
      <c r="HBJ75" s="112"/>
      <c r="HBK75" s="112"/>
      <c r="HBL75" s="112"/>
      <c r="HBM75" s="112"/>
      <c r="HBN75" s="112"/>
      <c r="HBO75" s="112"/>
      <c r="HBP75" s="112"/>
      <c r="HBQ75" s="112"/>
      <c r="HBR75" s="112"/>
      <c r="HBS75" s="112"/>
      <c r="HBT75" s="112"/>
      <c r="HBU75" s="112"/>
      <c r="HBV75" s="112"/>
      <c r="HBW75" s="112"/>
      <c r="HBX75" s="112"/>
      <c r="HBY75" s="112"/>
      <c r="HBZ75" s="112"/>
      <c r="HCA75" s="112"/>
      <c r="HCB75" s="112"/>
      <c r="HCC75" s="112"/>
      <c r="HCD75" s="112"/>
      <c r="HCE75" s="112"/>
      <c r="HCF75" s="112"/>
      <c r="HCG75" s="112"/>
      <c r="HCH75" s="112"/>
      <c r="HCI75" s="112"/>
      <c r="HCJ75" s="112"/>
      <c r="HCK75" s="112"/>
      <c r="HCL75" s="112"/>
      <c r="HCM75" s="112"/>
      <c r="HCN75" s="112"/>
      <c r="HCO75" s="112"/>
      <c r="HCP75" s="112"/>
      <c r="HCQ75" s="112"/>
      <c r="HCR75" s="112"/>
      <c r="HCS75" s="112"/>
      <c r="HCT75" s="112"/>
      <c r="HCU75" s="112"/>
      <c r="HCV75" s="112"/>
      <c r="HCW75" s="112"/>
      <c r="HCX75" s="112"/>
      <c r="HCY75" s="112"/>
      <c r="HCZ75" s="112"/>
      <c r="HDA75" s="112"/>
      <c r="HDB75" s="112"/>
      <c r="HDC75" s="112"/>
      <c r="HDD75" s="112"/>
      <c r="HDE75" s="112"/>
      <c r="HDF75" s="112"/>
      <c r="HDG75" s="112"/>
      <c r="HDH75" s="112"/>
      <c r="HDI75" s="112"/>
      <c r="HDJ75" s="112"/>
      <c r="HDK75" s="112"/>
      <c r="HDL75" s="112"/>
      <c r="HDM75" s="112"/>
      <c r="HDN75" s="112"/>
      <c r="HDO75" s="112"/>
      <c r="HDP75" s="112"/>
      <c r="HDQ75" s="112"/>
      <c r="HDR75" s="112"/>
      <c r="HDS75" s="112"/>
      <c r="HDT75" s="112"/>
      <c r="HDU75" s="112"/>
      <c r="HDV75" s="112"/>
      <c r="HDW75" s="112"/>
      <c r="HDX75" s="112"/>
      <c r="HDY75" s="112"/>
      <c r="HDZ75" s="112"/>
      <c r="HEA75" s="112"/>
      <c r="HEB75" s="112"/>
      <c r="HEC75" s="112"/>
      <c r="HED75" s="112"/>
      <c r="HEE75" s="112"/>
      <c r="HEF75" s="112"/>
      <c r="HEG75" s="112"/>
      <c r="HEH75" s="112"/>
      <c r="HEI75" s="112"/>
      <c r="HEJ75" s="112"/>
      <c r="HEK75" s="112"/>
      <c r="HEL75" s="112"/>
      <c r="HEM75" s="112"/>
      <c r="HEN75" s="112"/>
      <c r="HEO75" s="112"/>
      <c r="HEP75" s="112"/>
      <c r="HEQ75" s="112"/>
      <c r="HER75" s="112"/>
      <c r="HES75" s="112"/>
      <c r="HET75" s="112"/>
      <c r="HEU75" s="112"/>
      <c r="HEV75" s="112"/>
      <c r="HEW75" s="112"/>
      <c r="HEX75" s="112"/>
      <c r="HEY75" s="112"/>
      <c r="HEZ75" s="112"/>
      <c r="HFA75" s="112"/>
      <c r="HFB75" s="112"/>
      <c r="HFC75" s="112"/>
      <c r="HFD75" s="112"/>
      <c r="HFE75" s="112"/>
      <c r="HFF75" s="112"/>
      <c r="HFG75" s="112"/>
      <c r="HFH75" s="112"/>
      <c r="HFI75" s="112"/>
      <c r="HFJ75" s="112"/>
      <c r="HFK75" s="112"/>
      <c r="HFL75" s="112"/>
      <c r="HFM75" s="112"/>
      <c r="HFN75" s="112"/>
      <c r="HFO75" s="112"/>
      <c r="HFP75" s="112"/>
      <c r="HFQ75" s="112"/>
      <c r="HFR75" s="112"/>
      <c r="HFS75" s="112"/>
      <c r="HFT75" s="112"/>
      <c r="HFU75" s="112"/>
      <c r="HFV75" s="112"/>
      <c r="HFW75" s="112"/>
      <c r="HFX75" s="112"/>
      <c r="HFY75" s="112"/>
      <c r="HFZ75" s="112"/>
      <c r="HGA75" s="112"/>
      <c r="HGB75" s="112"/>
      <c r="HGC75" s="112"/>
      <c r="HGD75" s="112"/>
      <c r="HGE75" s="112"/>
      <c r="HGF75" s="112"/>
      <c r="HGG75" s="112"/>
      <c r="HGH75" s="112"/>
      <c r="HGI75" s="112"/>
      <c r="HGJ75" s="112"/>
      <c r="HGK75" s="112"/>
      <c r="HGL75" s="112"/>
      <c r="HGM75" s="112"/>
      <c r="HGN75" s="112"/>
      <c r="HGO75" s="112"/>
      <c r="HGP75" s="112"/>
      <c r="HGQ75" s="112"/>
      <c r="HGR75" s="112"/>
      <c r="HGS75" s="112"/>
      <c r="HGT75" s="112"/>
      <c r="HGU75" s="112"/>
      <c r="HGV75" s="112"/>
      <c r="HGW75" s="112"/>
      <c r="HGX75" s="112"/>
      <c r="HGY75" s="112"/>
      <c r="HGZ75" s="112"/>
      <c r="HHA75" s="112"/>
      <c r="HHB75" s="112"/>
      <c r="HHC75" s="112"/>
      <c r="HHD75" s="112"/>
      <c r="HHE75" s="112"/>
      <c r="HHF75" s="112"/>
      <c r="HHG75" s="112"/>
      <c r="HHH75" s="112"/>
      <c r="HHI75" s="112"/>
      <c r="HHJ75" s="112"/>
      <c r="HHK75" s="112"/>
      <c r="HHL75" s="112"/>
      <c r="HHM75" s="112"/>
      <c r="HHN75" s="112"/>
      <c r="HHO75" s="112"/>
      <c r="HHP75" s="112"/>
      <c r="HHQ75" s="112"/>
      <c r="HHR75" s="112"/>
      <c r="HHS75" s="112"/>
      <c r="HHT75" s="112"/>
      <c r="HHU75" s="112"/>
      <c r="HHV75" s="112"/>
      <c r="HHW75" s="112"/>
      <c r="HHX75" s="112"/>
      <c r="HHY75" s="112"/>
      <c r="HHZ75" s="112"/>
      <c r="HIA75" s="112"/>
      <c r="HIB75" s="112"/>
      <c r="HIC75" s="112"/>
      <c r="HID75" s="112"/>
      <c r="HIE75" s="112"/>
      <c r="HIF75" s="112"/>
      <c r="HIG75" s="112"/>
      <c r="HIH75" s="112"/>
      <c r="HII75" s="112"/>
      <c r="HIJ75" s="112"/>
      <c r="HIK75" s="112"/>
      <c r="HIL75" s="112"/>
      <c r="HIM75" s="112"/>
      <c r="HIN75" s="112"/>
      <c r="HIO75" s="112"/>
      <c r="HIP75" s="112"/>
      <c r="HIQ75" s="112"/>
      <c r="HIR75" s="112"/>
      <c r="HIS75" s="112"/>
      <c r="HIT75" s="112"/>
      <c r="HIU75" s="112"/>
      <c r="HIV75" s="112"/>
      <c r="HIW75" s="112"/>
      <c r="HIX75" s="112"/>
      <c r="HIY75" s="112"/>
      <c r="HIZ75" s="112"/>
      <c r="HJA75" s="112"/>
      <c r="HJB75" s="112"/>
      <c r="HJC75" s="112"/>
      <c r="HJD75" s="112"/>
      <c r="HJE75" s="112"/>
      <c r="HJF75" s="112"/>
      <c r="HJG75" s="112"/>
      <c r="HJH75" s="112"/>
      <c r="HJI75" s="112"/>
      <c r="HJJ75" s="112"/>
      <c r="HJK75" s="112"/>
      <c r="HJL75" s="112"/>
      <c r="HJM75" s="112"/>
      <c r="HJN75" s="112"/>
      <c r="HJO75" s="112"/>
      <c r="HJP75" s="112"/>
      <c r="HJQ75" s="112"/>
      <c r="HJR75" s="112"/>
      <c r="HJS75" s="112"/>
      <c r="HJT75" s="112"/>
      <c r="HJU75" s="112"/>
      <c r="HJV75" s="112"/>
      <c r="HJW75" s="112"/>
      <c r="HJX75" s="112"/>
      <c r="HJY75" s="112"/>
      <c r="HJZ75" s="112"/>
      <c r="HKA75" s="112"/>
      <c r="HKB75" s="112"/>
      <c r="HKC75" s="112"/>
      <c r="HKD75" s="112"/>
      <c r="HKE75" s="112"/>
      <c r="HKF75" s="112"/>
      <c r="HKG75" s="112"/>
      <c r="HKH75" s="112"/>
      <c r="HKI75" s="112"/>
      <c r="HKJ75" s="112"/>
      <c r="HKK75" s="112"/>
      <c r="HKL75" s="112"/>
      <c r="HKM75" s="112"/>
      <c r="HKN75" s="112"/>
      <c r="HKO75" s="112"/>
      <c r="HKP75" s="112"/>
      <c r="HKQ75" s="112"/>
      <c r="HKR75" s="112"/>
      <c r="HKS75" s="112"/>
      <c r="HKT75" s="112"/>
      <c r="HKU75" s="112"/>
      <c r="HKV75" s="112"/>
      <c r="HKW75" s="112"/>
      <c r="HKX75" s="112"/>
      <c r="HKY75" s="112"/>
      <c r="HKZ75" s="112"/>
      <c r="HLA75" s="112"/>
      <c r="HLB75" s="112"/>
      <c r="HLC75" s="112"/>
      <c r="HLD75" s="112"/>
      <c r="HLE75" s="112"/>
      <c r="HLF75" s="112"/>
      <c r="HLG75" s="112"/>
      <c r="HLH75" s="112"/>
      <c r="HLI75" s="112"/>
      <c r="HLJ75" s="112"/>
      <c r="HLK75" s="112"/>
      <c r="HLL75" s="112"/>
      <c r="HLM75" s="112"/>
      <c r="HLN75" s="112"/>
      <c r="HLO75" s="112"/>
      <c r="HLP75" s="112"/>
      <c r="HLQ75" s="112"/>
      <c r="HLR75" s="112"/>
      <c r="HLS75" s="112"/>
      <c r="HLT75" s="112"/>
      <c r="HLU75" s="112"/>
      <c r="HLV75" s="112"/>
      <c r="HLW75" s="112"/>
      <c r="HLX75" s="112"/>
      <c r="HLY75" s="112"/>
      <c r="HLZ75" s="112"/>
      <c r="HMA75" s="112"/>
      <c r="HMB75" s="112"/>
      <c r="HMC75" s="112"/>
      <c r="HMD75" s="112"/>
      <c r="HME75" s="112"/>
      <c r="HMF75" s="112"/>
      <c r="HMG75" s="112"/>
      <c r="HMH75" s="112"/>
      <c r="HMI75" s="112"/>
      <c r="HMJ75" s="112"/>
      <c r="HMK75" s="112"/>
      <c r="HML75" s="112"/>
      <c r="HMM75" s="112"/>
      <c r="HMN75" s="112"/>
      <c r="HMO75" s="112"/>
      <c r="HMP75" s="112"/>
      <c r="HMQ75" s="112"/>
      <c r="HMR75" s="112"/>
      <c r="HMS75" s="112"/>
      <c r="HMT75" s="112"/>
      <c r="HMU75" s="112"/>
      <c r="HMV75" s="112"/>
      <c r="HMW75" s="112"/>
      <c r="HMX75" s="112"/>
      <c r="HMY75" s="112"/>
      <c r="HMZ75" s="112"/>
      <c r="HNA75" s="112"/>
      <c r="HNB75" s="112"/>
      <c r="HNC75" s="112"/>
      <c r="HND75" s="112"/>
      <c r="HNE75" s="112"/>
      <c r="HNF75" s="112"/>
      <c r="HNG75" s="112"/>
      <c r="HNH75" s="112"/>
      <c r="HNI75" s="112"/>
      <c r="HNJ75" s="112"/>
      <c r="HNK75" s="112"/>
      <c r="HNL75" s="112"/>
      <c r="HNM75" s="112"/>
      <c r="HNN75" s="112"/>
      <c r="HNO75" s="112"/>
      <c r="HNP75" s="112"/>
      <c r="HNQ75" s="112"/>
      <c r="HNR75" s="112"/>
      <c r="HNS75" s="112"/>
      <c r="HNT75" s="112"/>
      <c r="HNU75" s="112"/>
      <c r="HNV75" s="112"/>
      <c r="HNW75" s="112"/>
      <c r="HNX75" s="112"/>
      <c r="HNY75" s="112"/>
      <c r="HNZ75" s="112"/>
      <c r="HOA75" s="112"/>
      <c r="HOB75" s="112"/>
      <c r="HOC75" s="112"/>
      <c r="HOD75" s="112"/>
      <c r="HOE75" s="112"/>
      <c r="HOF75" s="112"/>
      <c r="HOG75" s="112"/>
      <c r="HOH75" s="112"/>
      <c r="HOI75" s="112"/>
      <c r="HOJ75" s="112"/>
      <c r="HOK75" s="112"/>
      <c r="HOL75" s="112"/>
      <c r="HOM75" s="112"/>
      <c r="HON75" s="112"/>
      <c r="HOO75" s="112"/>
      <c r="HOP75" s="112"/>
      <c r="HOQ75" s="112"/>
      <c r="HOR75" s="112"/>
      <c r="HOS75" s="112"/>
      <c r="HOT75" s="112"/>
      <c r="HOU75" s="112"/>
      <c r="HOV75" s="112"/>
      <c r="HOW75" s="112"/>
      <c r="HOX75" s="112"/>
      <c r="HOY75" s="112"/>
      <c r="HOZ75" s="112"/>
      <c r="HPA75" s="112"/>
      <c r="HPB75" s="112"/>
      <c r="HPC75" s="112"/>
      <c r="HPD75" s="112"/>
      <c r="HPE75" s="112"/>
      <c r="HPF75" s="112"/>
      <c r="HPG75" s="112"/>
      <c r="HPH75" s="112"/>
      <c r="HPI75" s="112"/>
      <c r="HPJ75" s="112"/>
      <c r="HPK75" s="112"/>
      <c r="HPL75" s="112"/>
      <c r="HPM75" s="112"/>
      <c r="HPN75" s="112"/>
      <c r="HPO75" s="112"/>
      <c r="HPP75" s="112"/>
      <c r="HPQ75" s="112"/>
      <c r="HPR75" s="112"/>
      <c r="HPS75" s="112"/>
      <c r="HPT75" s="112"/>
      <c r="HPU75" s="112"/>
      <c r="HPV75" s="112"/>
      <c r="HPW75" s="112"/>
      <c r="HPX75" s="112"/>
      <c r="HPY75" s="112"/>
      <c r="HPZ75" s="112"/>
      <c r="HQA75" s="112"/>
      <c r="HQB75" s="112"/>
      <c r="HQC75" s="112"/>
      <c r="HQD75" s="112"/>
      <c r="HQE75" s="112"/>
      <c r="HQF75" s="112"/>
      <c r="HQG75" s="112"/>
      <c r="HQH75" s="112"/>
      <c r="HQI75" s="112"/>
      <c r="HQJ75" s="112"/>
      <c r="HQK75" s="112"/>
      <c r="HQL75" s="112"/>
      <c r="HQM75" s="112"/>
      <c r="HQN75" s="112"/>
      <c r="HQO75" s="112"/>
      <c r="HQP75" s="112"/>
      <c r="HQQ75" s="112"/>
      <c r="HQR75" s="112"/>
      <c r="HQS75" s="112"/>
      <c r="HQT75" s="112"/>
      <c r="HQU75" s="112"/>
      <c r="HQV75" s="112"/>
      <c r="HQW75" s="112"/>
      <c r="HQX75" s="112"/>
      <c r="HQY75" s="112"/>
      <c r="HQZ75" s="112"/>
      <c r="HRA75" s="112"/>
      <c r="HRB75" s="112"/>
      <c r="HRC75" s="112"/>
      <c r="HRD75" s="112"/>
      <c r="HRE75" s="112"/>
      <c r="HRF75" s="112"/>
      <c r="HRG75" s="112"/>
      <c r="HRH75" s="112"/>
      <c r="HRI75" s="112"/>
      <c r="HRJ75" s="112"/>
      <c r="HRK75" s="112"/>
      <c r="HRL75" s="112"/>
      <c r="HRM75" s="112"/>
      <c r="HRN75" s="112"/>
      <c r="HRO75" s="112"/>
      <c r="HRP75" s="112"/>
      <c r="HRQ75" s="112"/>
      <c r="HRR75" s="112"/>
      <c r="HRS75" s="112"/>
      <c r="HRT75" s="112"/>
      <c r="HRU75" s="112"/>
      <c r="HRV75" s="112"/>
      <c r="HRW75" s="112"/>
      <c r="HRX75" s="112"/>
      <c r="HRY75" s="112"/>
      <c r="HRZ75" s="112"/>
      <c r="HSA75" s="112"/>
      <c r="HSB75" s="112"/>
      <c r="HSC75" s="112"/>
      <c r="HSD75" s="112"/>
      <c r="HSE75" s="112"/>
      <c r="HSF75" s="112"/>
      <c r="HSG75" s="112"/>
      <c r="HSH75" s="112"/>
      <c r="HSI75" s="112"/>
      <c r="HSJ75" s="112"/>
      <c r="HSK75" s="112"/>
      <c r="HSL75" s="112"/>
      <c r="HSM75" s="112"/>
      <c r="HSN75" s="112"/>
      <c r="HSO75" s="112"/>
      <c r="HSP75" s="112"/>
      <c r="HSQ75" s="112"/>
      <c r="HSR75" s="112"/>
      <c r="HSS75" s="112"/>
      <c r="HST75" s="112"/>
      <c r="HSU75" s="112"/>
      <c r="HSV75" s="112"/>
      <c r="HSW75" s="112"/>
      <c r="HSX75" s="112"/>
      <c r="HSY75" s="112"/>
      <c r="HSZ75" s="112"/>
      <c r="HTA75" s="112"/>
      <c r="HTB75" s="112"/>
      <c r="HTC75" s="112"/>
      <c r="HTD75" s="112"/>
      <c r="HTE75" s="112"/>
      <c r="HTF75" s="112"/>
      <c r="HTG75" s="112"/>
      <c r="HTH75" s="112"/>
      <c r="HTI75" s="112"/>
      <c r="HTJ75" s="112"/>
      <c r="HTK75" s="112"/>
      <c r="HTL75" s="112"/>
      <c r="HTM75" s="112"/>
      <c r="HTN75" s="112"/>
      <c r="HTO75" s="112"/>
      <c r="HTP75" s="112"/>
      <c r="HTQ75" s="112"/>
      <c r="HTR75" s="112"/>
      <c r="HTS75" s="112"/>
      <c r="HTT75" s="112"/>
      <c r="HTU75" s="112"/>
      <c r="HTV75" s="112"/>
      <c r="HTW75" s="112"/>
      <c r="HTX75" s="112"/>
      <c r="HTY75" s="112"/>
      <c r="HTZ75" s="112"/>
      <c r="HUA75" s="112"/>
      <c r="HUB75" s="112"/>
      <c r="HUC75" s="112"/>
      <c r="HUD75" s="112"/>
      <c r="HUE75" s="112"/>
      <c r="HUF75" s="112"/>
      <c r="HUG75" s="112"/>
      <c r="HUH75" s="112"/>
      <c r="HUI75" s="112"/>
      <c r="HUJ75" s="112"/>
      <c r="HUK75" s="112"/>
      <c r="HUL75" s="112"/>
      <c r="HUM75" s="112"/>
      <c r="HUN75" s="112"/>
      <c r="HUO75" s="112"/>
      <c r="HUP75" s="112"/>
      <c r="HUQ75" s="112"/>
      <c r="HUR75" s="112"/>
      <c r="HUS75" s="112"/>
      <c r="HUT75" s="112"/>
      <c r="HUU75" s="112"/>
      <c r="HUV75" s="112"/>
      <c r="HUW75" s="112"/>
      <c r="HUX75" s="112"/>
      <c r="HUY75" s="112"/>
      <c r="HUZ75" s="112"/>
      <c r="HVA75" s="112"/>
      <c r="HVB75" s="112"/>
      <c r="HVC75" s="112"/>
      <c r="HVD75" s="112"/>
      <c r="HVE75" s="112"/>
      <c r="HVF75" s="112"/>
      <c r="HVG75" s="112"/>
      <c r="HVH75" s="112"/>
      <c r="HVI75" s="112"/>
      <c r="HVJ75" s="112"/>
      <c r="HVK75" s="112"/>
      <c r="HVL75" s="112"/>
      <c r="HVM75" s="112"/>
      <c r="HVN75" s="112"/>
      <c r="HVO75" s="112"/>
      <c r="HVP75" s="112"/>
      <c r="HVQ75" s="112"/>
      <c r="HVR75" s="112"/>
      <c r="HVS75" s="112"/>
      <c r="HVT75" s="112"/>
      <c r="HVU75" s="112"/>
      <c r="HVV75" s="112"/>
      <c r="HVW75" s="112"/>
      <c r="HVX75" s="112"/>
      <c r="HVY75" s="112"/>
      <c r="HVZ75" s="112"/>
      <c r="HWA75" s="112"/>
      <c r="HWB75" s="112"/>
      <c r="HWC75" s="112"/>
      <c r="HWD75" s="112"/>
      <c r="HWE75" s="112"/>
      <c r="HWF75" s="112"/>
      <c r="HWG75" s="112"/>
      <c r="HWH75" s="112"/>
      <c r="HWI75" s="112"/>
      <c r="HWJ75" s="112"/>
      <c r="HWK75" s="112"/>
      <c r="HWL75" s="112"/>
      <c r="HWM75" s="112"/>
      <c r="HWN75" s="112"/>
      <c r="HWO75" s="112"/>
      <c r="HWP75" s="112"/>
      <c r="HWQ75" s="112"/>
      <c r="HWR75" s="112"/>
      <c r="HWS75" s="112"/>
      <c r="HWT75" s="112"/>
      <c r="HWU75" s="112"/>
      <c r="HWV75" s="112"/>
      <c r="HWW75" s="112"/>
      <c r="HWX75" s="112"/>
      <c r="HWY75" s="112"/>
      <c r="HWZ75" s="112"/>
      <c r="HXA75" s="112"/>
      <c r="HXB75" s="112"/>
      <c r="HXC75" s="112"/>
      <c r="HXD75" s="112"/>
      <c r="HXE75" s="112"/>
      <c r="HXF75" s="112"/>
      <c r="HXG75" s="112"/>
      <c r="HXH75" s="112"/>
      <c r="HXI75" s="112"/>
      <c r="HXJ75" s="112"/>
      <c r="HXK75" s="112"/>
      <c r="HXL75" s="112"/>
      <c r="HXM75" s="112"/>
      <c r="HXN75" s="112"/>
      <c r="HXO75" s="112"/>
      <c r="HXP75" s="112"/>
      <c r="HXQ75" s="112"/>
      <c r="HXR75" s="112"/>
      <c r="HXS75" s="112"/>
      <c r="HXT75" s="112"/>
      <c r="HXU75" s="112"/>
      <c r="HXV75" s="112"/>
      <c r="HXW75" s="112"/>
      <c r="HXX75" s="112"/>
      <c r="HXY75" s="112"/>
      <c r="HXZ75" s="112"/>
      <c r="HYA75" s="112"/>
      <c r="HYB75" s="112"/>
      <c r="HYC75" s="112"/>
      <c r="HYD75" s="112"/>
      <c r="HYE75" s="112"/>
      <c r="HYF75" s="112"/>
      <c r="HYG75" s="112"/>
      <c r="HYH75" s="112"/>
      <c r="HYI75" s="112"/>
      <c r="HYJ75" s="112"/>
      <c r="HYK75" s="112"/>
      <c r="HYL75" s="112"/>
      <c r="HYM75" s="112"/>
      <c r="HYN75" s="112"/>
      <c r="HYO75" s="112"/>
      <c r="HYP75" s="112"/>
      <c r="HYQ75" s="112"/>
      <c r="HYR75" s="112"/>
      <c r="HYS75" s="112"/>
      <c r="HYT75" s="112"/>
      <c r="HYU75" s="112"/>
      <c r="HYV75" s="112"/>
      <c r="HYW75" s="112"/>
      <c r="HYX75" s="112"/>
      <c r="HYY75" s="112"/>
      <c r="HYZ75" s="112"/>
      <c r="HZA75" s="112"/>
      <c r="HZB75" s="112"/>
      <c r="HZC75" s="112"/>
      <c r="HZD75" s="112"/>
      <c r="HZE75" s="112"/>
      <c r="HZF75" s="112"/>
      <c r="HZG75" s="112"/>
      <c r="HZH75" s="112"/>
      <c r="HZI75" s="112"/>
      <c r="HZJ75" s="112"/>
      <c r="HZK75" s="112"/>
      <c r="HZL75" s="112"/>
      <c r="HZM75" s="112"/>
      <c r="HZN75" s="112"/>
      <c r="HZO75" s="112"/>
      <c r="HZP75" s="112"/>
      <c r="HZQ75" s="112"/>
      <c r="HZR75" s="112"/>
      <c r="HZS75" s="112"/>
      <c r="HZT75" s="112"/>
      <c r="HZU75" s="112"/>
      <c r="HZV75" s="112"/>
      <c r="HZW75" s="112"/>
      <c r="HZX75" s="112"/>
      <c r="HZY75" s="112"/>
      <c r="HZZ75" s="112"/>
      <c r="IAA75" s="112"/>
      <c r="IAB75" s="112"/>
      <c r="IAC75" s="112"/>
      <c r="IAD75" s="112"/>
      <c r="IAE75" s="112"/>
      <c r="IAF75" s="112"/>
      <c r="IAG75" s="112"/>
      <c r="IAH75" s="112"/>
      <c r="IAI75" s="112"/>
      <c r="IAJ75" s="112"/>
      <c r="IAK75" s="112"/>
      <c r="IAL75" s="112"/>
      <c r="IAM75" s="112"/>
      <c r="IAN75" s="112"/>
      <c r="IAO75" s="112"/>
      <c r="IAP75" s="112"/>
      <c r="IAQ75" s="112"/>
      <c r="IAR75" s="112"/>
      <c r="IAS75" s="112"/>
      <c r="IAT75" s="112"/>
      <c r="IAU75" s="112"/>
      <c r="IAV75" s="112"/>
      <c r="IAW75" s="112"/>
      <c r="IAX75" s="112"/>
      <c r="IAY75" s="112"/>
      <c r="IAZ75" s="112"/>
      <c r="IBA75" s="112"/>
      <c r="IBB75" s="112"/>
      <c r="IBC75" s="112"/>
      <c r="IBD75" s="112"/>
      <c r="IBE75" s="112"/>
      <c r="IBF75" s="112"/>
      <c r="IBG75" s="112"/>
      <c r="IBH75" s="112"/>
      <c r="IBI75" s="112"/>
      <c r="IBJ75" s="112"/>
      <c r="IBK75" s="112"/>
      <c r="IBL75" s="112"/>
      <c r="IBM75" s="112"/>
      <c r="IBN75" s="112"/>
      <c r="IBO75" s="112"/>
      <c r="IBP75" s="112"/>
      <c r="IBQ75" s="112"/>
      <c r="IBR75" s="112"/>
      <c r="IBS75" s="112"/>
      <c r="IBT75" s="112"/>
      <c r="IBU75" s="112"/>
      <c r="IBV75" s="112"/>
      <c r="IBW75" s="112"/>
      <c r="IBX75" s="112"/>
      <c r="IBY75" s="112"/>
      <c r="IBZ75" s="112"/>
      <c r="ICA75" s="112"/>
      <c r="ICB75" s="112"/>
      <c r="ICC75" s="112"/>
      <c r="ICD75" s="112"/>
      <c r="ICE75" s="112"/>
      <c r="ICF75" s="112"/>
      <c r="ICG75" s="112"/>
      <c r="ICH75" s="112"/>
      <c r="ICI75" s="112"/>
      <c r="ICJ75" s="112"/>
      <c r="ICK75" s="112"/>
      <c r="ICL75" s="112"/>
      <c r="ICM75" s="112"/>
      <c r="ICN75" s="112"/>
      <c r="ICO75" s="112"/>
      <c r="ICP75" s="112"/>
      <c r="ICQ75" s="112"/>
      <c r="ICR75" s="112"/>
      <c r="ICS75" s="112"/>
      <c r="ICT75" s="112"/>
      <c r="ICU75" s="112"/>
      <c r="ICV75" s="112"/>
      <c r="ICW75" s="112"/>
      <c r="ICX75" s="112"/>
      <c r="ICY75" s="112"/>
      <c r="ICZ75" s="112"/>
      <c r="IDA75" s="112"/>
      <c r="IDB75" s="112"/>
      <c r="IDC75" s="112"/>
      <c r="IDD75" s="112"/>
      <c r="IDE75" s="112"/>
      <c r="IDF75" s="112"/>
      <c r="IDG75" s="112"/>
      <c r="IDH75" s="112"/>
      <c r="IDI75" s="112"/>
      <c r="IDJ75" s="112"/>
      <c r="IDK75" s="112"/>
      <c r="IDL75" s="112"/>
      <c r="IDM75" s="112"/>
      <c r="IDN75" s="112"/>
      <c r="IDO75" s="112"/>
      <c r="IDP75" s="112"/>
      <c r="IDQ75" s="112"/>
      <c r="IDR75" s="112"/>
      <c r="IDS75" s="112"/>
      <c r="IDT75" s="112"/>
      <c r="IDU75" s="112"/>
      <c r="IDV75" s="112"/>
      <c r="IDW75" s="112"/>
      <c r="IDX75" s="112"/>
      <c r="IDY75" s="112"/>
      <c r="IDZ75" s="112"/>
      <c r="IEA75" s="112"/>
      <c r="IEB75" s="112"/>
      <c r="IEC75" s="112"/>
      <c r="IED75" s="112"/>
      <c r="IEE75" s="112"/>
      <c r="IEF75" s="112"/>
      <c r="IEG75" s="112"/>
      <c r="IEH75" s="112"/>
      <c r="IEI75" s="112"/>
      <c r="IEJ75" s="112"/>
      <c r="IEK75" s="112"/>
      <c r="IEL75" s="112"/>
      <c r="IEM75" s="112"/>
      <c r="IEN75" s="112"/>
      <c r="IEO75" s="112"/>
      <c r="IEP75" s="112"/>
      <c r="IEQ75" s="112"/>
      <c r="IER75" s="112"/>
      <c r="IES75" s="112"/>
      <c r="IET75" s="112"/>
      <c r="IEU75" s="112"/>
      <c r="IEV75" s="112"/>
      <c r="IEW75" s="112"/>
      <c r="IEX75" s="112"/>
      <c r="IEY75" s="112"/>
      <c r="IEZ75" s="112"/>
      <c r="IFA75" s="112"/>
      <c r="IFB75" s="112"/>
      <c r="IFC75" s="112"/>
      <c r="IFD75" s="112"/>
      <c r="IFE75" s="112"/>
      <c r="IFF75" s="112"/>
      <c r="IFG75" s="112"/>
      <c r="IFH75" s="112"/>
      <c r="IFI75" s="112"/>
      <c r="IFJ75" s="112"/>
      <c r="IFK75" s="112"/>
      <c r="IFL75" s="112"/>
      <c r="IFM75" s="112"/>
      <c r="IFN75" s="112"/>
      <c r="IFO75" s="112"/>
      <c r="IFP75" s="112"/>
      <c r="IFQ75" s="112"/>
      <c r="IFR75" s="112"/>
      <c r="IFS75" s="112"/>
      <c r="IFT75" s="112"/>
      <c r="IFU75" s="112"/>
      <c r="IFV75" s="112"/>
      <c r="IFW75" s="112"/>
      <c r="IFX75" s="112"/>
      <c r="IFY75" s="112"/>
      <c r="IFZ75" s="112"/>
      <c r="IGA75" s="112"/>
      <c r="IGB75" s="112"/>
      <c r="IGC75" s="112"/>
      <c r="IGD75" s="112"/>
      <c r="IGE75" s="112"/>
      <c r="IGF75" s="112"/>
      <c r="IGG75" s="112"/>
      <c r="IGH75" s="112"/>
      <c r="IGI75" s="112"/>
      <c r="IGJ75" s="112"/>
      <c r="IGK75" s="112"/>
      <c r="IGL75" s="112"/>
      <c r="IGM75" s="112"/>
      <c r="IGN75" s="112"/>
      <c r="IGO75" s="112"/>
      <c r="IGP75" s="112"/>
      <c r="IGQ75" s="112"/>
      <c r="IGR75" s="112"/>
      <c r="IGS75" s="112"/>
      <c r="IGT75" s="112"/>
      <c r="IGU75" s="112"/>
      <c r="IGV75" s="112"/>
      <c r="IGW75" s="112"/>
      <c r="IGX75" s="112"/>
      <c r="IGY75" s="112"/>
      <c r="IGZ75" s="112"/>
      <c r="IHA75" s="112"/>
      <c r="IHB75" s="112"/>
      <c r="IHC75" s="112"/>
      <c r="IHD75" s="112"/>
      <c r="IHE75" s="112"/>
      <c r="IHF75" s="112"/>
      <c r="IHG75" s="112"/>
      <c r="IHH75" s="112"/>
      <c r="IHI75" s="112"/>
      <c r="IHJ75" s="112"/>
      <c r="IHK75" s="112"/>
      <c r="IHL75" s="112"/>
      <c r="IHM75" s="112"/>
      <c r="IHN75" s="112"/>
      <c r="IHO75" s="112"/>
      <c r="IHP75" s="112"/>
      <c r="IHQ75" s="112"/>
      <c r="IHR75" s="112"/>
      <c r="IHS75" s="112"/>
      <c r="IHT75" s="112"/>
      <c r="IHU75" s="112"/>
      <c r="IHV75" s="112"/>
      <c r="IHW75" s="112"/>
      <c r="IHX75" s="112"/>
      <c r="IHY75" s="112"/>
      <c r="IHZ75" s="112"/>
      <c r="IIA75" s="112"/>
      <c r="IIB75" s="112"/>
      <c r="IIC75" s="112"/>
      <c r="IID75" s="112"/>
      <c r="IIE75" s="112"/>
      <c r="IIF75" s="112"/>
      <c r="IIG75" s="112"/>
      <c r="IIH75" s="112"/>
      <c r="III75" s="112"/>
      <c r="IIJ75" s="112"/>
      <c r="IIK75" s="112"/>
      <c r="IIL75" s="112"/>
      <c r="IIM75" s="112"/>
      <c r="IIN75" s="112"/>
      <c r="IIO75" s="112"/>
      <c r="IIP75" s="112"/>
      <c r="IIQ75" s="112"/>
      <c r="IIR75" s="112"/>
      <c r="IIS75" s="112"/>
      <c r="IIT75" s="112"/>
      <c r="IIU75" s="112"/>
      <c r="IIV75" s="112"/>
      <c r="IIW75" s="112"/>
      <c r="IIX75" s="112"/>
      <c r="IIY75" s="112"/>
      <c r="IIZ75" s="112"/>
      <c r="IJA75" s="112"/>
      <c r="IJB75" s="112"/>
      <c r="IJC75" s="112"/>
      <c r="IJD75" s="112"/>
      <c r="IJE75" s="112"/>
      <c r="IJF75" s="112"/>
      <c r="IJG75" s="112"/>
      <c r="IJH75" s="112"/>
      <c r="IJI75" s="112"/>
      <c r="IJJ75" s="112"/>
      <c r="IJK75" s="112"/>
      <c r="IJL75" s="112"/>
      <c r="IJM75" s="112"/>
      <c r="IJN75" s="112"/>
      <c r="IJO75" s="112"/>
      <c r="IJP75" s="112"/>
      <c r="IJQ75" s="112"/>
      <c r="IJR75" s="112"/>
      <c r="IJS75" s="112"/>
      <c r="IJT75" s="112"/>
      <c r="IJU75" s="112"/>
      <c r="IJV75" s="112"/>
      <c r="IJW75" s="112"/>
      <c r="IJX75" s="112"/>
      <c r="IJY75" s="112"/>
      <c r="IJZ75" s="112"/>
      <c r="IKA75" s="112"/>
      <c r="IKB75" s="112"/>
      <c r="IKC75" s="112"/>
      <c r="IKD75" s="112"/>
      <c r="IKE75" s="112"/>
      <c r="IKF75" s="112"/>
      <c r="IKG75" s="112"/>
      <c r="IKH75" s="112"/>
      <c r="IKI75" s="112"/>
      <c r="IKJ75" s="112"/>
      <c r="IKK75" s="112"/>
      <c r="IKL75" s="112"/>
      <c r="IKM75" s="112"/>
      <c r="IKN75" s="112"/>
      <c r="IKO75" s="112"/>
      <c r="IKP75" s="112"/>
      <c r="IKQ75" s="112"/>
      <c r="IKR75" s="112"/>
      <c r="IKS75" s="112"/>
      <c r="IKT75" s="112"/>
      <c r="IKU75" s="112"/>
      <c r="IKV75" s="112"/>
      <c r="IKW75" s="112"/>
      <c r="IKX75" s="112"/>
      <c r="IKY75" s="112"/>
      <c r="IKZ75" s="112"/>
      <c r="ILA75" s="112"/>
      <c r="ILB75" s="112"/>
      <c r="ILC75" s="112"/>
      <c r="ILD75" s="112"/>
      <c r="ILE75" s="112"/>
      <c r="ILF75" s="112"/>
      <c r="ILG75" s="112"/>
      <c r="ILH75" s="112"/>
      <c r="ILI75" s="112"/>
      <c r="ILJ75" s="112"/>
      <c r="ILK75" s="112"/>
      <c r="ILL75" s="112"/>
      <c r="ILM75" s="112"/>
      <c r="ILN75" s="112"/>
      <c r="ILO75" s="112"/>
      <c r="ILP75" s="112"/>
      <c r="ILQ75" s="112"/>
      <c r="ILR75" s="112"/>
      <c r="ILS75" s="112"/>
      <c r="ILT75" s="112"/>
      <c r="ILU75" s="112"/>
      <c r="ILV75" s="112"/>
      <c r="ILW75" s="112"/>
      <c r="ILX75" s="112"/>
      <c r="ILY75" s="112"/>
      <c r="ILZ75" s="112"/>
      <c r="IMA75" s="112"/>
      <c r="IMB75" s="112"/>
      <c r="IMC75" s="112"/>
      <c r="IMD75" s="112"/>
      <c r="IME75" s="112"/>
      <c r="IMF75" s="112"/>
      <c r="IMG75" s="112"/>
      <c r="IMH75" s="112"/>
      <c r="IMI75" s="112"/>
      <c r="IMJ75" s="112"/>
      <c r="IMK75" s="112"/>
      <c r="IML75" s="112"/>
      <c r="IMM75" s="112"/>
      <c r="IMN75" s="112"/>
      <c r="IMO75" s="112"/>
      <c r="IMP75" s="112"/>
      <c r="IMQ75" s="112"/>
      <c r="IMR75" s="112"/>
      <c r="IMS75" s="112"/>
      <c r="IMT75" s="112"/>
      <c r="IMU75" s="112"/>
      <c r="IMV75" s="112"/>
      <c r="IMW75" s="112"/>
      <c r="IMX75" s="112"/>
      <c r="IMY75" s="112"/>
      <c r="IMZ75" s="112"/>
      <c r="INA75" s="112"/>
      <c r="INB75" s="112"/>
      <c r="INC75" s="112"/>
      <c r="IND75" s="112"/>
      <c r="INE75" s="112"/>
      <c r="INF75" s="112"/>
      <c r="ING75" s="112"/>
      <c r="INH75" s="112"/>
      <c r="INI75" s="112"/>
      <c r="INJ75" s="112"/>
      <c r="INK75" s="112"/>
      <c r="INL75" s="112"/>
      <c r="INM75" s="112"/>
      <c r="INN75" s="112"/>
      <c r="INO75" s="112"/>
      <c r="INP75" s="112"/>
      <c r="INQ75" s="112"/>
      <c r="INR75" s="112"/>
      <c r="INS75" s="112"/>
      <c r="INT75" s="112"/>
      <c r="INU75" s="112"/>
      <c r="INV75" s="112"/>
      <c r="INW75" s="112"/>
      <c r="INX75" s="112"/>
      <c r="INY75" s="112"/>
      <c r="INZ75" s="112"/>
      <c r="IOA75" s="112"/>
      <c r="IOB75" s="112"/>
      <c r="IOC75" s="112"/>
      <c r="IOD75" s="112"/>
      <c r="IOE75" s="112"/>
      <c r="IOF75" s="112"/>
      <c r="IOG75" s="112"/>
      <c r="IOH75" s="112"/>
      <c r="IOI75" s="112"/>
      <c r="IOJ75" s="112"/>
      <c r="IOK75" s="112"/>
      <c r="IOL75" s="112"/>
      <c r="IOM75" s="112"/>
      <c r="ION75" s="112"/>
      <c r="IOO75" s="112"/>
      <c r="IOP75" s="112"/>
      <c r="IOQ75" s="112"/>
      <c r="IOR75" s="112"/>
      <c r="IOS75" s="112"/>
      <c r="IOT75" s="112"/>
      <c r="IOU75" s="112"/>
      <c r="IOV75" s="112"/>
      <c r="IOW75" s="112"/>
      <c r="IOX75" s="112"/>
      <c r="IOY75" s="112"/>
      <c r="IOZ75" s="112"/>
      <c r="IPA75" s="112"/>
      <c r="IPB75" s="112"/>
      <c r="IPC75" s="112"/>
      <c r="IPD75" s="112"/>
      <c r="IPE75" s="112"/>
      <c r="IPF75" s="112"/>
      <c r="IPG75" s="112"/>
      <c r="IPH75" s="112"/>
      <c r="IPI75" s="112"/>
      <c r="IPJ75" s="112"/>
      <c r="IPK75" s="112"/>
      <c r="IPL75" s="112"/>
      <c r="IPM75" s="112"/>
      <c r="IPN75" s="112"/>
      <c r="IPO75" s="112"/>
      <c r="IPP75" s="112"/>
      <c r="IPQ75" s="112"/>
      <c r="IPR75" s="112"/>
      <c r="IPS75" s="112"/>
      <c r="IPT75" s="112"/>
      <c r="IPU75" s="112"/>
      <c r="IPV75" s="112"/>
      <c r="IPW75" s="112"/>
      <c r="IPX75" s="112"/>
      <c r="IPY75" s="112"/>
      <c r="IPZ75" s="112"/>
      <c r="IQA75" s="112"/>
      <c r="IQB75" s="112"/>
      <c r="IQC75" s="112"/>
      <c r="IQD75" s="112"/>
      <c r="IQE75" s="112"/>
      <c r="IQF75" s="112"/>
      <c r="IQG75" s="112"/>
      <c r="IQH75" s="112"/>
      <c r="IQI75" s="112"/>
      <c r="IQJ75" s="112"/>
      <c r="IQK75" s="112"/>
      <c r="IQL75" s="112"/>
      <c r="IQM75" s="112"/>
      <c r="IQN75" s="112"/>
      <c r="IQO75" s="112"/>
      <c r="IQP75" s="112"/>
      <c r="IQQ75" s="112"/>
      <c r="IQR75" s="112"/>
      <c r="IQS75" s="112"/>
      <c r="IQT75" s="112"/>
      <c r="IQU75" s="112"/>
      <c r="IQV75" s="112"/>
      <c r="IQW75" s="112"/>
      <c r="IQX75" s="112"/>
      <c r="IQY75" s="112"/>
      <c r="IQZ75" s="112"/>
      <c r="IRA75" s="112"/>
      <c r="IRB75" s="112"/>
      <c r="IRC75" s="112"/>
      <c r="IRD75" s="112"/>
      <c r="IRE75" s="112"/>
      <c r="IRF75" s="112"/>
      <c r="IRG75" s="112"/>
      <c r="IRH75" s="112"/>
      <c r="IRI75" s="112"/>
      <c r="IRJ75" s="112"/>
      <c r="IRK75" s="112"/>
      <c r="IRL75" s="112"/>
      <c r="IRM75" s="112"/>
      <c r="IRN75" s="112"/>
      <c r="IRO75" s="112"/>
      <c r="IRP75" s="112"/>
      <c r="IRQ75" s="112"/>
      <c r="IRR75" s="112"/>
      <c r="IRS75" s="112"/>
      <c r="IRT75" s="112"/>
      <c r="IRU75" s="112"/>
      <c r="IRV75" s="112"/>
      <c r="IRW75" s="112"/>
      <c r="IRX75" s="112"/>
      <c r="IRY75" s="112"/>
      <c r="IRZ75" s="112"/>
      <c r="ISA75" s="112"/>
      <c r="ISB75" s="112"/>
      <c r="ISC75" s="112"/>
      <c r="ISD75" s="112"/>
      <c r="ISE75" s="112"/>
      <c r="ISF75" s="112"/>
      <c r="ISG75" s="112"/>
      <c r="ISH75" s="112"/>
      <c r="ISI75" s="112"/>
      <c r="ISJ75" s="112"/>
      <c r="ISK75" s="112"/>
      <c r="ISL75" s="112"/>
      <c r="ISM75" s="112"/>
      <c r="ISN75" s="112"/>
      <c r="ISO75" s="112"/>
      <c r="ISP75" s="112"/>
      <c r="ISQ75" s="112"/>
      <c r="ISR75" s="112"/>
      <c r="ISS75" s="112"/>
      <c r="IST75" s="112"/>
      <c r="ISU75" s="112"/>
      <c r="ISV75" s="112"/>
      <c r="ISW75" s="112"/>
      <c r="ISX75" s="112"/>
      <c r="ISY75" s="112"/>
      <c r="ISZ75" s="112"/>
      <c r="ITA75" s="112"/>
      <c r="ITB75" s="112"/>
      <c r="ITC75" s="112"/>
      <c r="ITD75" s="112"/>
      <c r="ITE75" s="112"/>
      <c r="ITF75" s="112"/>
      <c r="ITG75" s="112"/>
      <c r="ITH75" s="112"/>
      <c r="ITI75" s="112"/>
      <c r="ITJ75" s="112"/>
      <c r="ITK75" s="112"/>
      <c r="ITL75" s="112"/>
      <c r="ITM75" s="112"/>
      <c r="ITN75" s="112"/>
      <c r="ITO75" s="112"/>
      <c r="ITP75" s="112"/>
      <c r="ITQ75" s="112"/>
      <c r="ITR75" s="112"/>
      <c r="ITS75" s="112"/>
      <c r="ITT75" s="112"/>
      <c r="ITU75" s="112"/>
      <c r="ITV75" s="112"/>
      <c r="ITW75" s="112"/>
      <c r="ITX75" s="112"/>
      <c r="ITY75" s="112"/>
      <c r="ITZ75" s="112"/>
      <c r="IUA75" s="112"/>
      <c r="IUB75" s="112"/>
      <c r="IUC75" s="112"/>
      <c r="IUD75" s="112"/>
      <c r="IUE75" s="112"/>
      <c r="IUF75" s="112"/>
      <c r="IUG75" s="112"/>
      <c r="IUH75" s="112"/>
      <c r="IUI75" s="112"/>
      <c r="IUJ75" s="112"/>
      <c r="IUK75" s="112"/>
      <c r="IUL75" s="112"/>
      <c r="IUM75" s="112"/>
      <c r="IUN75" s="112"/>
      <c r="IUO75" s="112"/>
      <c r="IUP75" s="112"/>
      <c r="IUQ75" s="112"/>
      <c r="IUR75" s="112"/>
      <c r="IUS75" s="112"/>
      <c r="IUT75" s="112"/>
      <c r="IUU75" s="112"/>
      <c r="IUV75" s="112"/>
      <c r="IUW75" s="112"/>
      <c r="IUX75" s="112"/>
      <c r="IUY75" s="112"/>
      <c r="IUZ75" s="112"/>
      <c r="IVA75" s="112"/>
      <c r="IVB75" s="112"/>
      <c r="IVC75" s="112"/>
      <c r="IVD75" s="112"/>
      <c r="IVE75" s="112"/>
      <c r="IVF75" s="112"/>
      <c r="IVG75" s="112"/>
      <c r="IVH75" s="112"/>
      <c r="IVI75" s="112"/>
      <c r="IVJ75" s="112"/>
      <c r="IVK75" s="112"/>
      <c r="IVL75" s="112"/>
      <c r="IVM75" s="112"/>
      <c r="IVN75" s="112"/>
      <c r="IVO75" s="112"/>
      <c r="IVP75" s="112"/>
      <c r="IVQ75" s="112"/>
      <c r="IVR75" s="112"/>
      <c r="IVS75" s="112"/>
      <c r="IVT75" s="112"/>
      <c r="IVU75" s="112"/>
      <c r="IVV75" s="112"/>
      <c r="IVW75" s="112"/>
      <c r="IVX75" s="112"/>
      <c r="IVY75" s="112"/>
      <c r="IVZ75" s="112"/>
      <c r="IWA75" s="112"/>
      <c r="IWB75" s="112"/>
      <c r="IWC75" s="112"/>
      <c r="IWD75" s="112"/>
      <c r="IWE75" s="112"/>
      <c r="IWF75" s="112"/>
      <c r="IWG75" s="112"/>
      <c r="IWH75" s="112"/>
      <c r="IWI75" s="112"/>
      <c r="IWJ75" s="112"/>
      <c r="IWK75" s="112"/>
      <c r="IWL75" s="112"/>
      <c r="IWM75" s="112"/>
      <c r="IWN75" s="112"/>
      <c r="IWO75" s="112"/>
      <c r="IWP75" s="112"/>
      <c r="IWQ75" s="112"/>
      <c r="IWR75" s="112"/>
      <c r="IWS75" s="112"/>
      <c r="IWT75" s="112"/>
      <c r="IWU75" s="112"/>
      <c r="IWV75" s="112"/>
      <c r="IWW75" s="112"/>
      <c r="IWX75" s="112"/>
      <c r="IWY75" s="112"/>
      <c r="IWZ75" s="112"/>
      <c r="IXA75" s="112"/>
      <c r="IXB75" s="112"/>
      <c r="IXC75" s="112"/>
      <c r="IXD75" s="112"/>
      <c r="IXE75" s="112"/>
      <c r="IXF75" s="112"/>
      <c r="IXG75" s="112"/>
      <c r="IXH75" s="112"/>
      <c r="IXI75" s="112"/>
      <c r="IXJ75" s="112"/>
      <c r="IXK75" s="112"/>
      <c r="IXL75" s="112"/>
      <c r="IXM75" s="112"/>
      <c r="IXN75" s="112"/>
      <c r="IXO75" s="112"/>
      <c r="IXP75" s="112"/>
      <c r="IXQ75" s="112"/>
      <c r="IXR75" s="112"/>
      <c r="IXS75" s="112"/>
      <c r="IXT75" s="112"/>
      <c r="IXU75" s="112"/>
      <c r="IXV75" s="112"/>
      <c r="IXW75" s="112"/>
      <c r="IXX75" s="112"/>
      <c r="IXY75" s="112"/>
      <c r="IXZ75" s="112"/>
      <c r="IYA75" s="112"/>
      <c r="IYB75" s="112"/>
      <c r="IYC75" s="112"/>
      <c r="IYD75" s="112"/>
      <c r="IYE75" s="112"/>
      <c r="IYF75" s="112"/>
      <c r="IYG75" s="112"/>
      <c r="IYH75" s="112"/>
      <c r="IYI75" s="112"/>
      <c r="IYJ75" s="112"/>
      <c r="IYK75" s="112"/>
      <c r="IYL75" s="112"/>
      <c r="IYM75" s="112"/>
      <c r="IYN75" s="112"/>
      <c r="IYO75" s="112"/>
      <c r="IYP75" s="112"/>
      <c r="IYQ75" s="112"/>
      <c r="IYR75" s="112"/>
      <c r="IYS75" s="112"/>
      <c r="IYT75" s="112"/>
      <c r="IYU75" s="112"/>
      <c r="IYV75" s="112"/>
      <c r="IYW75" s="112"/>
      <c r="IYX75" s="112"/>
      <c r="IYY75" s="112"/>
      <c r="IYZ75" s="112"/>
      <c r="IZA75" s="112"/>
      <c r="IZB75" s="112"/>
      <c r="IZC75" s="112"/>
      <c r="IZD75" s="112"/>
      <c r="IZE75" s="112"/>
      <c r="IZF75" s="112"/>
      <c r="IZG75" s="112"/>
      <c r="IZH75" s="112"/>
      <c r="IZI75" s="112"/>
      <c r="IZJ75" s="112"/>
      <c r="IZK75" s="112"/>
      <c r="IZL75" s="112"/>
      <c r="IZM75" s="112"/>
      <c r="IZN75" s="112"/>
      <c r="IZO75" s="112"/>
      <c r="IZP75" s="112"/>
      <c r="IZQ75" s="112"/>
      <c r="IZR75" s="112"/>
      <c r="IZS75" s="112"/>
      <c r="IZT75" s="112"/>
      <c r="IZU75" s="112"/>
      <c r="IZV75" s="112"/>
      <c r="IZW75" s="112"/>
      <c r="IZX75" s="112"/>
      <c r="IZY75" s="112"/>
      <c r="IZZ75" s="112"/>
      <c r="JAA75" s="112"/>
      <c r="JAB75" s="112"/>
      <c r="JAC75" s="112"/>
      <c r="JAD75" s="112"/>
      <c r="JAE75" s="112"/>
      <c r="JAF75" s="112"/>
      <c r="JAG75" s="112"/>
      <c r="JAH75" s="112"/>
      <c r="JAI75" s="112"/>
      <c r="JAJ75" s="112"/>
      <c r="JAK75" s="112"/>
      <c r="JAL75" s="112"/>
      <c r="JAM75" s="112"/>
      <c r="JAN75" s="112"/>
      <c r="JAO75" s="112"/>
      <c r="JAP75" s="112"/>
      <c r="JAQ75" s="112"/>
      <c r="JAR75" s="112"/>
      <c r="JAS75" s="112"/>
      <c r="JAT75" s="112"/>
      <c r="JAU75" s="112"/>
      <c r="JAV75" s="112"/>
      <c r="JAW75" s="112"/>
      <c r="JAX75" s="112"/>
      <c r="JAY75" s="112"/>
      <c r="JAZ75" s="112"/>
      <c r="JBA75" s="112"/>
      <c r="JBB75" s="112"/>
      <c r="JBC75" s="112"/>
      <c r="JBD75" s="112"/>
      <c r="JBE75" s="112"/>
      <c r="JBF75" s="112"/>
      <c r="JBG75" s="112"/>
      <c r="JBH75" s="112"/>
      <c r="JBI75" s="112"/>
      <c r="JBJ75" s="112"/>
      <c r="JBK75" s="112"/>
      <c r="JBL75" s="112"/>
      <c r="JBM75" s="112"/>
      <c r="JBN75" s="112"/>
      <c r="JBO75" s="112"/>
      <c r="JBP75" s="112"/>
      <c r="JBQ75" s="112"/>
      <c r="JBR75" s="112"/>
      <c r="JBS75" s="112"/>
      <c r="JBT75" s="112"/>
      <c r="JBU75" s="112"/>
      <c r="JBV75" s="112"/>
      <c r="JBW75" s="112"/>
      <c r="JBX75" s="112"/>
      <c r="JBY75" s="112"/>
      <c r="JBZ75" s="112"/>
      <c r="JCA75" s="112"/>
      <c r="JCB75" s="112"/>
      <c r="JCC75" s="112"/>
      <c r="JCD75" s="112"/>
      <c r="JCE75" s="112"/>
      <c r="JCF75" s="112"/>
      <c r="JCG75" s="112"/>
      <c r="JCH75" s="112"/>
      <c r="JCI75" s="112"/>
      <c r="JCJ75" s="112"/>
      <c r="JCK75" s="112"/>
      <c r="JCL75" s="112"/>
      <c r="JCM75" s="112"/>
      <c r="JCN75" s="112"/>
      <c r="JCO75" s="112"/>
      <c r="JCP75" s="112"/>
      <c r="JCQ75" s="112"/>
      <c r="JCR75" s="112"/>
      <c r="JCS75" s="112"/>
      <c r="JCT75" s="112"/>
      <c r="JCU75" s="112"/>
      <c r="JCV75" s="112"/>
      <c r="JCW75" s="112"/>
      <c r="JCX75" s="112"/>
      <c r="JCY75" s="112"/>
      <c r="JCZ75" s="112"/>
      <c r="JDA75" s="112"/>
      <c r="JDB75" s="112"/>
      <c r="JDC75" s="112"/>
      <c r="JDD75" s="112"/>
      <c r="JDE75" s="112"/>
      <c r="JDF75" s="112"/>
      <c r="JDG75" s="112"/>
      <c r="JDH75" s="112"/>
      <c r="JDI75" s="112"/>
      <c r="JDJ75" s="112"/>
      <c r="JDK75" s="112"/>
      <c r="JDL75" s="112"/>
      <c r="JDM75" s="112"/>
      <c r="JDN75" s="112"/>
      <c r="JDO75" s="112"/>
      <c r="JDP75" s="112"/>
      <c r="JDQ75" s="112"/>
      <c r="JDR75" s="112"/>
      <c r="JDS75" s="112"/>
      <c r="JDT75" s="112"/>
      <c r="JDU75" s="112"/>
      <c r="JDV75" s="112"/>
      <c r="JDW75" s="112"/>
      <c r="JDX75" s="112"/>
      <c r="JDY75" s="112"/>
      <c r="JDZ75" s="112"/>
      <c r="JEA75" s="112"/>
      <c r="JEB75" s="112"/>
      <c r="JEC75" s="112"/>
      <c r="JED75" s="112"/>
      <c r="JEE75" s="112"/>
      <c r="JEF75" s="112"/>
      <c r="JEG75" s="112"/>
      <c r="JEH75" s="112"/>
      <c r="JEI75" s="112"/>
      <c r="JEJ75" s="112"/>
      <c r="JEK75" s="112"/>
      <c r="JEL75" s="112"/>
      <c r="JEM75" s="112"/>
      <c r="JEN75" s="112"/>
      <c r="JEO75" s="112"/>
      <c r="JEP75" s="112"/>
      <c r="JEQ75" s="112"/>
      <c r="JER75" s="112"/>
      <c r="JES75" s="112"/>
      <c r="JET75" s="112"/>
      <c r="JEU75" s="112"/>
      <c r="JEV75" s="112"/>
      <c r="JEW75" s="112"/>
      <c r="JEX75" s="112"/>
      <c r="JEY75" s="112"/>
      <c r="JEZ75" s="112"/>
      <c r="JFA75" s="112"/>
      <c r="JFB75" s="112"/>
      <c r="JFC75" s="112"/>
      <c r="JFD75" s="112"/>
      <c r="JFE75" s="112"/>
      <c r="JFF75" s="112"/>
      <c r="JFG75" s="112"/>
      <c r="JFH75" s="112"/>
      <c r="JFI75" s="112"/>
      <c r="JFJ75" s="112"/>
      <c r="JFK75" s="112"/>
      <c r="JFL75" s="112"/>
      <c r="JFM75" s="112"/>
      <c r="JFN75" s="112"/>
      <c r="JFO75" s="112"/>
      <c r="JFP75" s="112"/>
      <c r="JFQ75" s="112"/>
      <c r="JFR75" s="112"/>
      <c r="JFS75" s="112"/>
      <c r="JFT75" s="112"/>
      <c r="JFU75" s="112"/>
      <c r="JFV75" s="112"/>
      <c r="JFW75" s="112"/>
      <c r="JFX75" s="112"/>
      <c r="JFY75" s="112"/>
      <c r="JFZ75" s="112"/>
      <c r="JGA75" s="112"/>
      <c r="JGB75" s="112"/>
      <c r="JGC75" s="112"/>
      <c r="JGD75" s="112"/>
      <c r="JGE75" s="112"/>
      <c r="JGF75" s="112"/>
      <c r="JGG75" s="112"/>
      <c r="JGH75" s="112"/>
      <c r="JGI75" s="112"/>
      <c r="JGJ75" s="112"/>
      <c r="JGK75" s="112"/>
      <c r="JGL75" s="112"/>
      <c r="JGM75" s="112"/>
      <c r="JGN75" s="112"/>
      <c r="JGO75" s="112"/>
      <c r="JGP75" s="112"/>
      <c r="JGQ75" s="112"/>
      <c r="JGR75" s="112"/>
      <c r="JGS75" s="112"/>
      <c r="JGT75" s="112"/>
      <c r="JGU75" s="112"/>
      <c r="JGV75" s="112"/>
      <c r="JGW75" s="112"/>
      <c r="JGX75" s="112"/>
      <c r="JGY75" s="112"/>
      <c r="JGZ75" s="112"/>
      <c r="JHA75" s="112"/>
      <c r="JHB75" s="112"/>
      <c r="JHC75" s="112"/>
      <c r="JHD75" s="112"/>
      <c r="JHE75" s="112"/>
      <c r="JHF75" s="112"/>
      <c r="JHG75" s="112"/>
      <c r="JHH75" s="112"/>
      <c r="JHI75" s="112"/>
      <c r="JHJ75" s="112"/>
      <c r="JHK75" s="112"/>
      <c r="JHL75" s="112"/>
      <c r="JHM75" s="112"/>
      <c r="JHN75" s="112"/>
      <c r="JHO75" s="112"/>
      <c r="JHP75" s="112"/>
      <c r="JHQ75" s="112"/>
      <c r="JHR75" s="112"/>
      <c r="JHS75" s="112"/>
      <c r="JHT75" s="112"/>
      <c r="JHU75" s="112"/>
      <c r="JHV75" s="112"/>
      <c r="JHW75" s="112"/>
      <c r="JHX75" s="112"/>
      <c r="JHY75" s="112"/>
      <c r="JHZ75" s="112"/>
      <c r="JIA75" s="112"/>
      <c r="JIB75" s="112"/>
      <c r="JIC75" s="112"/>
      <c r="JID75" s="112"/>
      <c r="JIE75" s="112"/>
      <c r="JIF75" s="112"/>
      <c r="JIG75" s="112"/>
      <c r="JIH75" s="112"/>
      <c r="JII75" s="112"/>
      <c r="JIJ75" s="112"/>
      <c r="JIK75" s="112"/>
      <c r="JIL75" s="112"/>
      <c r="JIM75" s="112"/>
      <c r="JIN75" s="112"/>
      <c r="JIO75" s="112"/>
      <c r="JIP75" s="112"/>
      <c r="JIQ75" s="112"/>
      <c r="JIR75" s="112"/>
      <c r="JIS75" s="112"/>
      <c r="JIT75" s="112"/>
      <c r="JIU75" s="112"/>
      <c r="JIV75" s="112"/>
      <c r="JIW75" s="112"/>
      <c r="JIX75" s="112"/>
      <c r="JIY75" s="112"/>
      <c r="JIZ75" s="112"/>
      <c r="JJA75" s="112"/>
      <c r="JJB75" s="112"/>
      <c r="JJC75" s="112"/>
      <c r="JJD75" s="112"/>
      <c r="JJE75" s="112"/>
      <c r="JJF75" s="112"/>
      <c r="JJG75" s="112"/>
      <c r="JJH75" s="112"/>
      <c r="JJI75" s="112"/>
      <c r="JJJ75" s="112"/>
      <c r="JJK75" s="112"/>
      <c r="JJL75" s="112"/>
      <c r="JJM75" s="112"/>
      <c r="JJN75" s="112"/>
      <c r="JJO75" s="112"/>
      <c r="JJP75" s="112"/>
      <c r="JJQ75" s="112"/>
      <c r="JJR75" s="112"/>
      <c r="JJS75" s="112"/>
      <c r="JJT75" s="112"/>
      <c r="JJU75" s="112"/>
      <c r="JJV75" s="112"/>
      <c r="JJW75" s="112"/>
      <c r="JJX75" s="112"/>
      <c r="JJY75" s="112"/>
      <c r="JJZ75" s="112"/>
      <c r="JKA75" s="112"/>
      <c r="JKB75" s="112"/>
      <c r="JKC75" s="112"/>
      <c r="JKD75" s="112"/>
      <c r="JKE75" s="112"/>
      <c r="JKF75" s="112"/>
      <c r="JKG75" s="112"/>
      <c r="JKH75" s="112"/>
      <c r="JKI75" s="112"/>
      <c r="JKJ75" s="112"/>
      <c r="JKK75" s="112"/>
      <c r="JKL75" s="112"/>
      <c r="JKM75" s="112"/>
      <c r="JKN75" s="112"/>
      <c r="JKO75" s="112"/>
      <c r="JKP75" s="112"/>
      <c r="JKQ75" s="112"/>
      <c r="JKR75" s="112"/>
      <c r="JKS75" s="112"/>
      <c r="JKT75" s="112"/>
      <c r="JKU75" s="112"/>
      <c r="JKV75" s="112"/>
      <c r="JKW75" s="112"/>
      <c r="JKX75" s="112"/>
      <c r="JKY75" s="112"/>
      <c r="JKZ75" s="112"/>
      <c r="JLA75" s="112"/>
      <c r="JLB75" s="112"/>
      <c r="JLC75" s="112"/>
      <c r="JLD75" s="112"/>
      <c r="JLE75" s="112"/>
      <c r="JLF75" s="112"/>
      <c r="JLG75" s="112"/>
      <c r="JLH75" s="112"/>
      <c r="JLI75" s="112"/>
      <c r="JLJ75" s="112"/>
      <c r="JLK75" s="112"/>
      <c r="JLL75" s="112"/>
      <c r="JLM75" s="112"/>
      <c r="JLN75" s="112"/>
      <c r="JLO75" s="112"/>
      <c r="JLP75" s="112"/>
      <c r="JLQ75" s="112"/>
      <c r="JLR75" s="112"/>
      <c r="JLS75" s="112"/>
      <c r="JLT75" s="112"/>
      <c r="JLU75" s="112"/>
      <c r="JLV75" s="112"/>
      <c r="JLW75" s="112"/>
      <c r="JLX75" s="112"/>
      <c r="JLY75" s="112"/>
      <c r="JLZ75" s="112"/>
      <c r="JMA75" s="112"/>
      <c r="JMB75" s="112"/>
      <c r="JMC75" s="112"/>
      <c r="JMD75" s="112"/>
      <c r="JME75" s="112"/>
      <c r="JMF75" s="112"/>
      <c r="JMG75" s="112"/>
      <c r="JMH75" s="112"/>
      <c r="JMI75" s="112"/>
      <c r="JMJ75" s="112"/>
      <c r="JMK75" s="112"/>
      <c r="JML75" s="112"/>
      <c r="JMM75" s="112"/>
      <c r="JMN75" s="112"/>
      <c r="JMO75" s="112"/>
      <c r="JMP75" s="112"/>
      <c r="JMQ75" s="112"/>
      <c r="JMR75" s="112"/>
      <c r="JMS75" s="112"/>
      <c r="JMT75" s="112"/>
      <c r="JMU75" s="112"/>
      <c r="JMV75" s="112"/>
      <c r="JMW75" s="112"/>
      <c r="JMX75" s="112"/>
      <c r="JMY75" s="112"/>
      <c r="JMZ75" s="112"/>
      <c r="JNA75" s="112"/>
      <c r="JNB75" s="112"/>
      <c r="JNC75" s="112"/>
      <c r="JND75" s="112"/>
      <c r="JNE75" s="112"/>
      <c r="JNF75" s="112"/>
      <c r="JNG75" s="112"/>
      <c r="JNH75" s="112"/>
      <c r="JNI75" s="112"/>
      <c r="JNJ75" s="112"/>
      <c r="JNK75" s="112"/>
      <c r="JNL75" s="112"/>
      <c r="JNM75" s="112"/>
      <c r="JNN75" s="112"/>
      <c r="JNO75" s="112"/>
      <c r="JNP75" s="112"/>
      <c r="JNQ75" s="112"/>
      <c r="JNR75" s="112"/>
      <c r="JNS75" s="112"/>
      <c r="JNT75" s="112"/>
      <c r="JNU75" s="112"/>
      <c r="JNV75" s="112"/>
      <c r="JNW75" s="112"/>
      <c r="JNX75" s="112"/>
      <c r="JNY75" s="112"/>
      <c r="JNZ75" s="112"/>
      <c r="JOA75" s="112"/>
      <c r="JOB75" s="112"/>
      <c r="JOC75" s="112"/>
      <c r="JOD75" s="112"/>
      <c r="JOE75" s="112"/>
      <c r="JOF75" s="112"/>
      <c r="JOG75" s="112"/>
      <c r="JOH75" s="112"/>
      <c r="JOI75" s="112"/>
      <c r="JOJ75" s="112"/>
      <c r="JOK75" s="112"/>
      <c r="JOL75" s="112"/>
      <c r="JOM75" s="112"/>
      <c r="JON75" s="112"/>
      <c r="JOO75" s="112"/>
      <c r="JOP75" s="112"/>
      <c r="JOQ75" s="112"/>
      <c r="JOR75" s="112"/>
      <c r="JOS75" s="112"/>
      <c r="JOT75" s="112"/>
      <c r="JOU75" s="112"/>
      <c r="JOV75" s="112"/>
      <c r="JOW75" s="112"/>
      <c r="JOX75" s="112"/>
      <c r="JOY75" s="112"/>
      <c r="JOZ75" s="112"/>
      <c r="JPA75" s="112"/>
      <c r="JPB75" s="112"/>
      <c r="JPC75" s="112"/>
      <c r="JPD75" s="112"/>
      <c r="JPE75" s="112"/>
      <c r="JPF75" s="112"/>
      <c r="JPG75" s="112"/>
      <c r="JPH75" s="112"/>
      <c r="JPI75" s="112"/>
      <c r="JPJ75" s="112"/>
      <c r="JPK75" s="112"/>
      <c r="JPL75" s="112"/>
      <c r="JPM75" s="112"/>
      <c r="JPN75" s="112"/>
      <c r="JPO75" s="112"/>
      <c r="JPP75" s="112"/>
      <c r="JPQ75" s="112"/>
      <c r="JPR75" s="112"/>
      <c r="JPS75" s="112"/>
      <c r="JPT75" s="112"/>
      <c r="JPU75" s="112"/>
      <c r="JPV75" s="112"/>
      <c r="JPW75" s="112"/>
      <c r="JPX75" s="112"/>
      <c r="JPY75" s="112"/>
      <c r="JPZ75" s="112"/>
      <c r="JQA75" s="112"/>
      <c r="JQB75" s="112"/>
      <c r="JQC75" s="112"/>
      <c r="JQD75" s="112"/>
      <c r="JQE75" s="112"/>
      <c r="JQF75" s="112"/>
      <c r="JQG75" s="112"/>
      <c r="JQH75" s="112"/>
      <c r="JQI75" s="112"/>
      <c r="JQJ75" s="112"/>
      <c r="JQK75" s="112"/>
      <c r="JQL75" s="112"/>
      <c r="JQM75" s="112"/>
      <c r="JQN75" s="112"/>
      <c r="JQO75" s="112"/>
      <c r="JQP75" s="112"/>
      <c r="JQQ75" s="112"/>
      <c r="JQR75" s="112"/>
      <c r="JQS75" s="112"/>
      <c r="JQT75" s="112"/>
      <c r="JQU75" s="112"/>
      <c r="JQV75" s="112"/>
      <c r="JQW75" s="112"/>
      <c r="JQX75" s="112"/>
      <c r="JQY75" s="112"/>
      <c r="JQZ75" s="112"/>
      <c r="JRA75" s="112"/>
      <c r="JRB75" s="112"/>
      <c r="JRC75" s="112"/>
      <c r="JRD75" s="112"/>
      <c r="JRE75" s="112"/>
      <c r="JRF75" s="112"/>
      <c r="JRG75" s="112"/>
      <c r="JRH75" s="112"/>
      <c r="JRI75" s="112"/>
      <c r="JRJ75" s="112"/>
      <c r="JRK75" s="112"/>
      <c r="JRL75" s="112"/>
      <c r="JRM75" s="112"/>
      <c r="JRN75" s="112"/>
      <c r="JRO75" s="112"/>
      <c r="JRP75" s="112"/>
      <c r="JRQ75" s="112"/>
      <c r="JRR75" s="112"/>
      <c r="JRS75" s="112"/>
      <c r="JRT75" s="112"/>
      <c r="JRU75" s="112"/>
      <c r="JRV75" s="112"/>
      <c r="JRW75" s="112"/>
      <c r="JRX75" s="112"/>
      <c r="JRY75" s="112"/>
      <c r="JRZ75" s="112"/>
      <c r="JSA75" s="112"/>
      <c r="JSB75" s="112"/>
      <c r="JSC75" s="112"/>
      <c r="JSD75" s="112"/>
      <c r="JSE75" s="112"/>
      <c r="JSF75" s="112"/>
      <c r="JSG75" s="112"/>
      <c r="JSH75" s="112"/>
      <c r="JSI75" s="112"/>
      <c r="JSJ75" s="112"/>
      <c r="JSK75" s="112"/>
      <c r="JSL75" s="112"/>
      <c r="JSM75" s="112"/>
      <c r="JSN75" s="112"/>
      <c r="JSO75" s="112"/>
      <c r="JSP75" s="112"/>
      <c r="JSQ75" s="112"/>
      <c r="JSR75" s="112"/>
      <c r="JSS75" s="112"/>
      <c r="JST75" s="112"/>
      <c r="JSU75" s="112"/>
      <c r="JSV75" s="112"/>
      <c r="JSW75" s="112"/>
      <c r="JSX75" s="112"/>
      <c r="JSY75" s="112"/>
      <c r="JSZ75" s="112"/>
      <c r="JTA75" s="112"/>
      <c r="JTB75" s="112"/>
      <c r="JTC75" s="112"/>
      <c r="JTD75" s="112"/>
      <c r="JTE75" s="112"/>
      <c r="JTF75" s="112"/>
      <c r="JTG75" s="112"/>
      <c r="JTH75" s="112"/>
      <c r="JTI75" s="112"/>
      <c r="JTJ75" s="112"/>
      <c r="JTK75" s="112"/>
      <c r="JTL75" s="112"/>
      <c r="JTM75" s="112"/>
      <c r="JTN75" s="112"/>
      <c r="JTO75" s="112"/>
      <c r="JTP75" s="112"/>
      <c r="JTQ75" s="112"/>
      <c r="JTR75" s="112"/>
      <c r="JTS75" s="112"/>
      <c r="JTT75" s="112"/>
      <c r="JTU75" s="112"/>
      <c r="JTV75" s="112"/>
      <c r="JTW75" s="112"/>
      <c r="JTX75" s="112"/>
      <c r="JTY75" s="112"/>
      <c r="JTZ75" s="112"/>
      <c r="JUA75" s="112"/>
      <c r="JUB75" s="112"/>
      <c r="JUC75" s="112"/>
      <c r="JUD75" s="112"/>
      <c r="JUE75" s="112"/>
      <c r="JUF75" s="112"/>
      <c r="JUG75" s="112"/>
      <c r="JUH75" s="112"/>
      <c r="JUI75" s="112"/>
      <c r="JUJ75" s="112"/>
      <c r="JUK75" s="112"/>
      <c r="JUL75" s="112"/>
      <c r="JUM75" s="112"/>
      <c r="JUN75" s="112"/>
      <c r="JUO75" s="112"/>
      <c r="JUP75" s="112"/>
      <c r="JUQ75" s="112"/>
      <c r="JUR75" s="112"/>
      <c r="JUS75" s="112"/>
      <c r="JUT75" s="112"/>
      <c r="JUU75" s="112"/>
      <c r="JUV75" s="112"/>
      <c r="JUW75" s="112"/>
      <c r="JUX75" s="112"/>
      <c r="JUY75" s="112"/>
      <c r="JUZ75" s="112"/>
      <c r="JVA75" s="112"/>
      <c r="JVB75" s="112"/>
      <c r="JVC75" s="112"/>
      <c r="JVD75" s="112"/>
      <c r="JVE75" s="112"/>
      <c r="JVF75" s="112"/>
      <c r="JVG75" s="112"/>
      <c r="JVH75" s="112"/>
      <c r="JVI75" s="112"/>
      <c r="JVJ75" s="112"/>
      <c r="JVK75" s="112"/>
      <c r="JVL75" s="112"/>
      <c r="JVM75" s="112"/>
      <c r="JVN75" s="112"/>
      <c r="JVO75" s="112"/>
      <c r="JVP75" s="112"/>
      <c r="JVQ75" s="112"/>
      <c r="JVR75" s="112"/>
      <c r="JVS75" s="112"/>
      <c r="JVT75" s="112"/>
      <c r="JVU75" s="112"/>
      <c r="JVV75" s="112"/>
      <c r="JVW75" s="112"/>
      <c r="JVX75" s="112"/>
      <c r="JVY75" s="112"/>
      <c r="JVZ75" s="112"/>
      <c r="JWA75" s="112"/>
      <c r="JWB75" s="112"/>
      <c r="JWC75" s="112"/>
      <c r="JWD75" s="112"/>
      <c r="JWE75" s="112"/>
      <c r="JWF75" s="112"/>
      <c r="JWG75" s="112"/>
      <c r="JWH75" s="112"/>
      <c r="JWI75" s="112"/>
      <c r="JWJ75" s="112"/>
      <c r="JWK75" s="112"/>
      <c r="JWL75" s="112"/>
      <c r="JWM75" s="112"/>
      <c r="JWN75" s="112"/>
      <c r="JWO75" s="112"/>
      <c r="JWP75" s="112"/>
      <c r="JWQ75" s="112"/>
      <c r="JWR75" s="112"/>
      <c r="JWS75" s="112"/>
      <c r="JWT75" s="112"/>
      <c r="JWU75" s="112"/>
      <c r="JWV75" s="112"/>
      <c r="JWW75" s="112"/>
      <c r="JWX75" s="112"/>
      <c r="JWY75" s="112"/>
      <c r="JWZ75" s="112"/>
      <c r="JXA75" s="112"/>
      <c r="JXB75" s="112"/>
      <c r="JXC75" s="112"/>
      <c r="JXD75" s="112"/>
      <c r="JXE75" s="112"/>
      <c r="JXF75" s="112"/>
      <c r="JXG75" s="112"/>
      <c r="JXH75" s="112"/>
      <c r="JXI75" s="112"/>
      <c r="JXJ75" s="112"/>
      <c r="JXK75" s="112"/>
      <c r="JXL75" s="112"/>
      <c r="JXM75" s="112"/>
      <c r="JXN75" s="112"/>
      <c r="JXO75" s="112"/>
      <c r="JXP75" s="112"/>
      <c r="JXQ75" s="112"/>
      <c r="JXR75" s="112"/>
      <c r="JXS75" s="112"/>
      <c r="JXT75" s="112"/>
      <c r="JXU75" s="112"/>
      <c r="JXV75" s="112"/>
      <c r="JXW75" s="112"/>
      <c r="JXX75" s="112"/>
      <c r="JXY75" s="112"/>
      <c r="JXZ75" s="112"/>
      <c r="JYA75" s="112"/>
      <c r="JYB75" s="112"/>
      <c r="JYC75" s="112"/>
      <c r="JYD75" s="112"/>
      <c r="JYE75" s="112"/>
      <c r="JYF75" s="112"/>
      <c r="JYG75" s="112"/>
      <c r="JYH75" s="112"/>
      <c r="JYI75" s="112"/>
      <c r="JYJ75" s="112"/>
      <c r="JYK75" s="112"/>
      <c r="JYL75" s="112"/>
      <c r="JYM75" s="112"/>
      <c r="JYN75" s="112"/>
      <c r="JYO75" s="112"/>
      <c r="JYP75" s="112"/>
      <c r="JYQ75" s="112"/>
      <c r="JYR75" s="112"/>
      <c r="JYS75" s="112"/>
      <c r="JYT75" s="112"/>
      <c r="JYU75" s="112"/>
      <c r="JYV75" s="112"/>
      <c r="JYW75" s="112"/>
      <c r="JYX75" s="112"/>
      <c r="JYY75" s="112"/>
      <c r="JYZ75" s="112"/>
      <c r="JZA75" s="112"/>
      <c r="JZB75" s="112"/>
      <c r="JZC75" s="112"/>
      <c r="JZD75" s="112"/>
      <c r="JZE75" s="112"/>
      <c r="JZF75" s="112"/>
      <c r="JZG75" s="112"/>
      <c r="JZH75" s="112"/>
      <c r="JZI75" s="112"/>
      <c r="JZJ75" s="112"/>
      <c r="JZK75" s="112"/>
      <c r="JZL75" s="112"/>
      <c r="JZM75" s="112"/>
      <c r="JZN75" s="112"/>
      <c r="JZO75" s="112"/>
      <c r="JZP75" s="112"/>
      <c r="JZQ75" s="112"/>
      <c r="JZR75" s="112"/>
      <c r="JZS75" s="112"/>
      <c r="JZT75" s="112"/>
      <c r="JZU75" s="112"/>
      <c r="JZV75" s="112"/>
      <c r="JZW75" s="112"/>
      <c r="JZX75" s="112"/>
      <c r="JZY75" s="112"/>
      <c r="JZZ75" s="112"/>
      <c r="KAA75" s="112"/>
      <c r="KAB75" s="112"/>
      <c r="KAC75" s="112"/>
      <c r="KAD75" s="112"/>
      <c r="KAE75" s="112"/>
      <c r="KAF75" s="112"/>
      <c r="KAG75" s="112"/>
      <c r="KAH75" s="112"/>
      <c r="KAI75" s="112"/>
      <c r="KAJ75" s="112"/>
      <c r="KAK75" s="112"/>
      <c r="KAL75" s="112"/>
      <c r="KAM75" s="112"/>
      <c r="KAN75" s="112"/>
      <c r="KAO75" s="112"/>
      <c r="KAP75" s="112"/>
      <c r="KAQ75" s="112"/>
      <c r="KAR75" s="112"/>
      <c r="KAS75" s="112"/>
      <c r="KAT75" s="112"/>
      <c r="KAU75" s="112"/>
      <c r="KAV75" s="112"/>
      <c r="KAW75" s="112"/>
      <c r="KAX75" s="112"/>
      <c r="KAY75" s="112"/>
      <c r="KAZ75" s="112"/>
      <c r="KBA75" s="112"/>
      <c r="KBB75" s="112"/>
      <c r="KBC75" s="112"/>
      <c r="KBD75" s="112"/>
      <c r="KBE75" s="112"/>
      <c r="KBF75" s="112"/>
      <c r="KBG75" s="112"/>
      <c r="KBH75" s="112"/>
      <c r="KBI75" s="112"/>
      <c r="KBJ75" s="112"/>
      <c r="KBK75" s="112"/>
      <c r="KBL75" s="112"/>
      <c r="KBM75" s="112"/>
      <c r="KBN75" s="112"/>
      <c r="KBO75" s="112"/>
      <c r="KBP75" s="112"/>
      <c r="KBQ75" s="112"/>
      <c r="KBR75" s="112"/>
      <c r="KBS75" s="112"/>
      <c r="KBT75" s="112"/>
      <c r="KBU75" s="112"/>
      <c r="KBV75" s="112"/>
      <c r="KBW75" s="112"/>
      <c r="KBX75" s="112"/>
      <c r="KBY75" s="112"/>
      <c r="KBZ75" s="112"/>
      <c r="KCA75" s="112"/>
      <c r="KCB75" s="112"/>
      <c r="KCC75" s="112"/>
      <c r="KCD75" s="112"/>
      <c r="KCE75" s="112"/>
      <c r="KCF75" s="112"/>
      <c r="KCG75" s="112"/>
      <c r="KCH75" s="112"/>
      <c r="KCI75" s="112"/>
      <c r="KCJ75" s="112"/>
      <c r="KCK75" s="112"/>
      <c r="KCL75" s="112"/>
      <c r="KCM75" s="112"/>
      <c r="KCN75" s="112"/>
      <c r="KCO75" s="112"/>
      <c r="KCP75" s="112"/>
      <c r="KCQ75" s="112"/>
      <c r="KCR75" s="112"/>
      <c r="KCS75" s="112"/>
      <c r="KCT75" s="112"/>
      <c r="KCU75" s="112"/>
      <c r="KCV75" s="112"/>
      <c r="KCW75" s="112"/>
      <c r="KCX75" s="112"/>
      <c r="KCY75" s="112"/>
      <c r="KCZ75" s="112"/>
      <c r="KDA75" s="112"/>
      <c r="KDB75" s="112"/>
      <c r="KDC75" s="112"/>
      <c r="KDD75" s="112"/>
      <c r="KDE75" s="112"/>
      <c r="KDF75" s="112"/>
      <c r="KDG75" s="112"/>
      <c r="KDH75" s="112"/>
      <c r="KDI75" s="112"/>
      <c r="KDJ75" s="112"/>
      <c r="KDK75" s="112"/>
      <c r="KDL75" s="112"/>
      <c r="KDM75" s="112"/>
      <c r="KDN75" s="112"/>
      <c r="KDO75" s="112"/>
      <c r="KDP75" s="112"/>
      <c r="KDQ75" s="112"/>
      <c r="KDR75" s="112"/>
      <c r="KDS75" s="112"/>
      <c r="KDT75" s="112"/>
      <c r="KDU75" s="112"/>
      <c r="KDV75" s="112"/>
      <c r="KDW75" s="112"/>
      <c r="KDX75" s="112"/>
      <c r="KDY75" s="112"/>
      <c r="KDZ75" s="112"/>
      <c r="KEA75" s="112"/>
      <c r="KEB75" s="112"/>
      <c r="KEC75" s="112"/>
      <c r="KED75" s="112"/>
      <c r="KEE75" s="112"/>
      <c r="KEF75" s="112"/>
      <c r="KEG75" s="112"/>
      <c r="KEH75" s="112"/>
      <c r="KEI75" s="112"/>
      <c r="KEJ75" s="112"/>
      <c r="KEK75" s="112"/>
      <c r="KEL75" s="112"/>
      <c r="KEM75" s="112"/>
      <c r="KEN75" s="112"/>
      <c r="KEO75" s="112"/>
      <c r="KEP75" s="112"/>
      <c r="KEQ75" s="112"/>
      <c r="KER75" s="112"/>
      <c r="KES75" s="112"/>
      <c r="KET75" s="112"/>
      <c r="KEU75" s="112"/>
      <c r="KEV75" s="112"/>
      <c r="KEW75" s="112"/>
      <c r="KEX75" s="112"/>
      <c r="KEY75" s="112"/>
      <c r="KEZ75" s="112"/>
      <c r="KFA75" s="112"/>
      <c r="KFB75" s="112"/>
      <c r="KFC75" s="112"/>
      <c r="KFD75" s="112"/>
      <c r="KFE75" s="112"/>
      <c r="KFF75" s="112"/>
      <c r="KFG75" s="112"/>
      <c r="KFH75" s="112"/>
      <c r="KFI75" s="112"/>
      <c r="KFJ75" s="112"/>
      <c r="KFK75" s="112"/>
      <c r="KFL75" s="112"/>
      <c r="KFM75" s="112"/>
      <c r="KFN75" s="112"/>
      <c r="KFO75" s="112"/>
      <c r="KFP75" s="112"/>
      <c r="KFQ75" s="112"/>
      <c r="KFR75" s="112"/>
      <c r="KFS75" s="112"/>
      <c r="KFT75" s="112"/>
      <c r="KFU75" s="112"/>
      <c r="KFV75" s="112"/>
      <c r="KFW75" s="112"/>
      <c r="KFX75" s="112"/>
      <c r="KFY75" s="112"/>
      <c r="KFZ75" s="112"/>
      <c r="KGA75" s="112"/>
      <c r="KGB75" s="112"/>
      <c r="KGC75" s="112"/>
      <c r="KGD75" s="112"/>
      <c r="KGE75" s="112"/>
      <c r="KGF75" s="112"/>
      <c r="KGG75" s="112"/>
      <c r="KGH75" s="112"/>
      <c r="KGI75" s="112"/>
      <c r="KGJ75" s="112"/>
      <c r="KGK75" s="112"/>
      <c r="KGL75" s="112"/>
      <c r="KGM75" s="112"/>
      <c r="KGN75" s="112"/>
      <c r="KGO75" s="112"/>
      <c r="KGP75" s="112"/>
      <c r="KGQ75" s="112"/>
      <c r="KGR75" s="112"/>
      <c r="KGS75" s="112"/>
      <c r="KGT75" s="112"/>
      <c r="KGU75" s="112"/>
      <c r="KGV75" s="112"/>
      <c r="KGW75" s="112"/>
      <c r="KGX75" s="112"/>
      <c r="KGY75" s="112"/>
      <c r="KGZ75" s="112"/>
      <c r="KHA75" s="112"/>
      <c r="KHB75" s="112"/>
      <c r="KHC75" s="112"/>
      <c r="KHD75" s="112"/>
      <c r="KHE75" s="112"/>
      <c r="KHF75" s="112"/>
      <c r="KHG75" s="112"/>
      <c r="KHH75" s="112"/>
      <c r="KHI75" s="112"/>
      <c r="KHJ75" s="112"/>
      <c r="KHK75" s="112"/>
      <c r="KHL75" s="112"/>
      <c r="KHM75" s="112"/>
      <c r="KHN75" s="112"/>
      <c r="KHO75" s="112"/>
      <c r="KHP75" s="112"/>
      <c r="KHQ75" s="112"/>
      <c r="KHR75" s="112"/>
      <c r="KHS75" s="112"/>
      <c r="KHT75" s="112"/>
      <c r="KHU75" s="112"/>
      <c r="KHV75" s="112"/>
      <c r="KHW75" s="112"/>
      <c r="KHX75" s="112"/>
      <c r="KHY75" s="112"/>
      <c r="KHZ75" s="112"/>
      <c r="KIA75" s="112"/>
      <c r="KIB75" s="112"/>
      <c r="KIC75" s="112"/>
      <c r="KID75" s="112"/>
      <c r="KIE75" s="112"/>
      <c r="KIF75" s="112"/>
      <c r="KIG75" s="112"/>
      <c r="KIH75" s="112"/>
      <c r="KII75" s="112"/>
      <c r="KIJ75" s="112"/>
      <c r="KIK75" s="112"/>
      <c r="KIL75" s="112"/>
      <c r="KIM75" s="112"/>
      <c r="KIN75" s="112"/>
      <c r="KIO75" s="112"/>
      <c r="KIP75" s="112"/>
      <c r="KIQ75" s="112"/>
      <c r="KIR75" s="112"/>
      <c r="KIS75" s="112"/>
      <c r="KIT75" s="112"/>
      <c r="KIU75" s="112"/>
      <c r="KIV75" s="112"/>
      <c r="KIW75" s="112"/>
      <c r="KIX75" s="112"/>
      <c r="KIY75" s="112"/>
      <c r="KIZ75" s="112"/>
      <c r="KJA75" s="112"/>
      <c r="KJB75" s="112"/>
      <c r="KJC75" s="112"/>
      <c r="KJD75" s="112"/>
      <c r="KJE75" s="112"/>
      <c r="KJF75" s="112"/>
      <c r="KJG75" s="112"/>
      <c r="KJH75" s="112"/>
      <c r="KJI75" s="112"/>
      <c r="KJJ75" s="112"/>
      <c r="KJK75" s="112"/>
      <c r="KJL75" s="112"/>
      <c r="KJM75" s="112"/>
      <c r="KJN75" s="112"/>
      <c r="KJO75" s="112"/>
      <c r="KJP75" s="112"/>
      <c r="KJQ75" s="112"/>
      <c r="KJR75" s="112"/>
      <c r="KJS75" s="112"/>
      <c r="KJT75" s="112"/>
      <c r="KJU75" s="112"/>
      <c r="KJV75" s="112"/>
      <c r="KJW75" s="112"/>
      <c r="KJX75" s="112"/>
      <c r="KJY75" s="112"/>
      <c r="KJZ75" s="112"/>
      <c r="KKA75" s="112"/>
      <c r="KKB75" s="112"/>
      <c r="KKC75" s="112"/>
      <c r="KKD75" s="112"/>
      <c r="KKE75" s="112"/>
      <c r="KKF75" s="112"/>
      <c r="KKG75" s="112"/>
      <c r="KKH75" s="112"/>
      <c r="KKI75" s="112"/>
      <c r="KKJ75" s="112"/>
      <c r="KKK75" s="112"/>
      <c r="KKL75" s="112"/>
      <c r="KKM75" s="112"/>
      <c r="KKN75" s="112"/>
      <c r="KKO75" s="112"/>
      <c r="KKP75" s="112"/>
      <c r="KKQ75" s="112"/>
      <c r="KKR75" s="112"/>
      <c r="KKS75" s="112"/>
      <c r="KKT75" s="112"/>
      <c r="KKU75" s="112"/>
      <c r="KKV75" s="112"/>
      <c r="KKW75" s="112"/>
      <c r="KKX75" s="112"/>
      <c r="KKY75" s="112"/>
      <c r="KKZ75" s="112"/>
      <c r="KLA75" s="112"/>
      <c r="KLB75" s="112"/>
      <c r="KLC75" s="112"/>
      <c r="KLD75" s="112"/>
      <c r="KLE75" s="112"/>
      <c r="KLF75" s="112"/>
      <c r="KLG75" s="112"/>
      <c r="KLH75" s="112"/>
      <c r="KLI75" s="112"/>
      <c r="KLJ75" s="112"/>
      <c r="KLK75" s="112"/>
      <c r="KLL75" s="112"/>
      <c r="KLM75" s="112"/>
      <c r="KLN75" s="112"/>
      <c r="KLO75" s="112"/>
      <c r="KLP75" s="112"/>
      <c r="KLQ75" s="112"/>
      <c r="KLR75" s="112"/>
      <c r="KLS75" s="112"/>
      <c r="KLT75" s="112"/>
      <c r="KLU75" s="112"/>
      <c r="KLV75" s="112"/>
      <c r="KLW75" s="112"/>
      <c r="KLX75" s="112"/>
      <c r="KLY75" s="112"/>
      <c r="KLZ75" s="112"/>
      <c r="KMA75" s="112"/>
      <c r="KMB75" s="112"/>
      <c r="KMC75" s="112"/>
      <c r="KMD75" s="112"/>
      <c r="KME75" s="112"/>
      <c r="KMF75" s="112"/>
      <c r="KMG75" s="112"/>
      <c r="KMH75" s="112"/>
      <c r="KMI75" s="112"/>
      <c r="KMJ75" s="112"/>
      <c r="KMK75" s="112"/>
      <c r="KML75" s="112"/>
      <c r="KMM75" s="112"/>
      <c r="KMN75" s="112"/>
      <c r="KMO75" s="112"/>
      <c r="KMP75" s="112"/>
      <c r="KMQ75" s="112"/>
      <c r="KMR75" s="112"/>
      <c r="KMS75" s="112"/>
      <c r="KMT75" s="112"/>
      <c r="KMU75" s="112"/>
      <c r="KMV75" s="112"/>
      <c r="KMW75" s="112"/>
      <c r="KMX75" s="112"/>
      <c r="KMY75" s="112"/>
      <c r="KMZ75" s="112"/>
      <c r="KNA75" s="112"/>
      <c r="KNB75" s="112"/>
      <c r="KNC75" s="112"/>
      <c r="KND75" s="112"/>
      <c r="KNE75" s="112"/>
      <c r="KNF75" s="112"/>
      <c r="KNG75" s="112"/>
      <c r="KNH75" s="112"/>
      <c r="KNI75" s="112"/>
      <c r="KNJ75" s="112"/>
      <c r="KNK75" s="112"/>
      <c r="KNL75" s="112"/>
      <c r="KNM75" s="112"/>
      <c r="KNN75" s="112"/>
      <c r="KNO75" s="112"/>
      <c r="KNP75" s="112"/>
      <c r="KNQ75" s="112"/>
      <c r="KNR75" s="112"/>
      <c r="KNS75" s="112"/>
      <c r="KNT75" s="112"/>
      <c r="KNU75" s="112"/>
      <c r="KNV75" s="112"/>
      <c r="KNW75" s="112"/>
      <c r="KNX75" s="112"/>
      <c r="KNY75" s="112"/>
      <c r="KNZ75" s="112"/>
      <c r="KOA75" s="112"/>
      <c r="KOB75" s="112"/>
      <c r="KOC75" s="112"/>
      <c r="KOD75" s="112"/>
      <c r="KOE75" s="112"/>
      <c r="KOF75" s="112"/>
      <c r="KOG75" s="112"/>
      <c r="KOH75" s="112"/>
      <c r="KOI75" s="112"/>
      <c r="KOJ75" s="112"/>
      <c r="KOK75" s="112"/>
      <c r="KOL75" s="112"/>
      <c r="KOM75" s="112"/>
      <c r="KON75" s="112"/>
      <c r="KOO75" s="112"/>
      <c r="KOP75" s="112"/>
      <c r="KOQ75" s="112"/>
      <c r="KOR75" s="112"/>
      <c r="KOS75" s="112"/>
      <c r="KOT75" s="112"/>
      <c r="KOU75" s="112"/>
      <c r="KOV75" s="112"/>
      <c r="KOW75" s="112"/>
      <c r="KOX75" s="112"/>
      <c r="KOY75" s="112"/>
      <c r="KOZ75" s="112"/>
      <c r="KPA75" s="112"/>
      <c r="KPB75" s="112"/>
      <c r="KPC75" s="112"/>
      <c r="KPD75" s="112"/>
      <c r="KPE75" s="112"/>
      <c r="KPF75" s="112"/>
      <c r="KPG75" s="112"/>
      <c r="KPH75" s="112"/>
      <c r="KPI75" s="112"/>
      <c r="KPJ75" s="112"/>
      <c r="KPK75" s="112"/>
      <c r="KPL75" s="112"/>
      <c r="KPM75" s="112"/>
      <c r="KPN75" s="112"/>
      <c r="KPO75" s="112"/>
      <c r="KPP75" s="112"/>
      <c r="KPQ75" s="112"/>
      <c r="KPR75" s="112"/>
      <c r="KPS75" s="112"/>
      <c r="KPT75" s="112"/>
      <c r="KPU75" s="112"/>
      <c r="KPV75" s="112"/>
      <c r="KPW75" s="112"/>
      <c r="KPX75" s="112"/>
      <c r="KPY75" s="112"/>
      <c r="KPZ75" s="112"/>
      <c r="KQA75" s="112"/>
      <c r="KQB75" s="112"/>
      <c r="KQC75" s="112"/>
      <c r="KQD75" s="112"/>
      <c r="KQE75" s="112"/>
      <c r="KQF75" s="112"/>
      <c r="KQG75" s="112"/>
      <c r="KQH75" s="112"/>
      <c r="KQI75" s="112"/>
      <c r="KQJ75" s="112"/>
      <c r="KQK75" s="112"/>
      <c r="KQL75" s="112"/>
      <c r="KQM75" s="112"/>
      <c r="KQN75" s="112"/>
      <c r="KQO75" s="112"/>
      <c r="KQP75" s="112"/>
      <c r="KQQ75" s="112"/>
      <c r="KQR75" s="112"/>
      <c r="KQS75" s="112"/>
      <c r="KQT75" s="112"/>
      <c r="KQU75" s="112"/>
      <c r="KQV75" s="112"/>
      <c r="KQW75" s="112"/>
      <c r="KQX75" s="112"/>
      <c r="KQY75" s="112"/>
      <c r="KQZ75" s="112"/>
      <c r="KRA75" s="112"/>
      <c r="KRB75" s="112"/>
      <c r="KRC75" s="112"/>
      <c r="KRD75" s="112"/>
      <c r="KRE75" s="112"/>
      <c r="KRF75" s="112"/>
      <c r="KRG75" s="112"/>
      <c r="KRH75" s="112"/>
      <c r="KRI75" s="112"/>
      <c r="KRJ75" s="112"/>
      <c r="KRK75" s="112"/>
      <c r="KRL75" s="112"/>
      <c r="KRM75" s="112"/>
      <c r="KRN75" s="112"/>
      <c r="KRO75" s="112"/>
      <c r="KRP75" s="112"/>
      <c r="KRQ75" s="112"/>
      <c r="KRR75" s="112"/>
      <c r="KRS75" s="112"/>
      <c r="KRT75" s="112"/>
      <c r="KRU75" s="112"/>
      <c r="KRV75" s="112"/>
      <c r="KRW75" s="112"/>
      <c r="KRX75" s="112"/>
      <c r="KRY75" s="112"/>
      <c r="KRZ75" s="112"/>
      <c r="KSA75" s="112"/>
      <c r="KSB75" s="112"/>
      <c r="KSC75" s="112"/>
      <c r="KSD75" s="112"/>
      <c r="KSE75" s="112"/>
      <c r="KSF75" s="112"/>
      <c r="KSG75" s="112"/>
      <c r="KSH75" s="112"/>
      <c r="KSI75" s="112"/>
      <c r="KSJ75" s="112"/>
      <c r="KSK75" s="112"/>
      <c r="KSL75" s="112"/>
      <c r="KSM75" s="112"/>
      <c r="KSN75" s="112"/>
      <c r="KSO75" s="112"/>
      <c r="KSP75" s="112"/>
      <c r="KSQ75" s="112"/>
      <c r="KSR75" s="112"/>
      <c r="KSS75" s="112"/>
      <c r="KST75" s="112"/>
      <c r="KSU75" s="112"/>
      <c r="KSV75" s="112"/>
      <c r="KSW75" s="112"/>
      <c r="KSX75" s="112"/>
      <c r="KSY75" s="112"/>
      <c r="KSZ75" s="112"/>
      <c r="KTA75" s="112"/>
      <c r="KTB75" s="112"/>
      <c r="KTC75" s="112"/>
      <c r="KTD75" s="112"/>
      <c r="KTE75" s="112"/>
      <c r="KTF75" s="112"/>
      <c r="KTG75" s="112"/>
      <c r="KTH75" s="112"/>
      <c r="KTI75" s="112"/>
      <c r="KTJ75" s="112"/>
      <c r="KTK75" s="112"/>
      <c r="KTL75" s="112"/>
      <c r="KTM75" s="112"/>
      <c r="KTN75" s="112"/>
      <c r="KTO75" s="112"/>
      <c r="KTP75" s="112"/>
      <c r="KTQ75" s="112"/>
      <c r="KTR75" s="112"/>
      <c r="KTS75" s="112"/>
      <c r="KTT75" s="112"/>
      <c r="KTU75" s="112"/>
      <c r="KTV75" s="112"/>
      <c r="KTW75" s="112"/>
      <c r="KTX75" s="112"/>
      <c r="KTY75" s="112"/>
      <c r="KTZ75" s="112"/>
      <c r="KUA75" s="112"/>
      <c r="KUB75" s="112"/>
      <c r="KUC75" s="112"/>
      <c r="KUD75" s="112"/>
      <c r="KUE75" s="112"/>
      <c r="KUF75" s="112"/>
      <c r="KUG75" s="112"/>
      <c r="KUH75" s="112"/>
      <c r="KUI75" s="112"/>
      <c r="KUJ75" s="112"/>
      <c r="KUK75" s="112"/>
      <c r="KUL75" s="112"/>
      <c r="KUM75" s="112"/>
      <c r="KUN75" s="112"/>
      <c r="KUO75" s="112"/>
      <c r="KUP75" s="112"/>
      <c r="KUQ75" s="112"/>
      <c r="KUR75" s="112"/>
      <c r="KUS75" s="112"/>
      <c r="KUT75" s="112"/>
      <c r="KUU75" s="112"/>
      <c r="KUV75" s="112"/>
      <c r="KUW75" s="112"/>
      <c r="KUX75" s="112"/>
      <c r="KUY75" s="112"/>
      <c r="KUZ75" s="112"/>
      <c r="KVA75" s="112"/>
      <c r="KVB75" s="112"/>
      <c r="KVC75" s="112"/>
      <c r="KVD75" s="112"/>
      <c r="KVE75" s="112"/>
      <c r="KVF75" s="112"/>
      <c r="KVG75" s="112"/>
      <c r="KVH75" s="112"/>
      <c r="KVI75" s="112"/>
      <c r="KVJ75" s="112"/>
      <c r="KVK75" s="112"/>
      <c r="KVL75" s="112"/>
      <c r="KVM75" s="112"/>
      <c r="KVN75" s="112"/>
      <c r="KVO75" s="112"/>
      <c r="KVP75" s="112"/>
      <c r="KVQ75" s="112"/>
      <c r="KVR75" s="112"/>
      <c r="KVS75" s="112"/>
      <c r="KVT75" s="112"/>
      <c r="KVU75" s="112"/>
      <c r="KVV75" s="112"/>
      <c r="KVW75" s="112"/>
      <c r="KVX75" s="112"/>
      <c r="KVY75" s="112"/>
      <c r="KVZ75" s="112"/>
      <c r="KWA75" s="112"/>
      <c r="KWB75" s="112"/>
      <c r="KWC75" s="112"/>
      <c r="KWD75" s="112"/>
      <c r="KWE75" s="112"/>
      <c r="KWF75" s="112"/>
      <c r="KWG75" s="112"/>
      <c r="KWH75" s="112"/>
      <c r="KWI75" s="112"/>
      <c r="KWJ75" s="112"/>
      <c r="KWK75" s="112"/>
      <c r="KWL75" s="112"/>
      <c r="KWM75" s="112"/>
      <c r="KWN75" s="112"/>
      <c r="KWO75" s="112"/>
      <c r="KWP75" s="112"/>
      <c r="KWQ75" s="112"/>
      <c r="KWR75" s="112"/>
      <c r="KWS75" s="112"/>
      <c r="KWT75" s="112"/>
      <c r="KWU75" s="112"/>
      <c r="KWV75" s="112"/>
      <c r="KWW75" s="112"/>
      <c r="KWX75" s="112"/>
      <c r="KWY75" s="112"/>
      <c r="KWZ75" s="112"/>
      <c r="KXA75" s="112"/>
      <c r="KXB75" s="112"/>
      <c r="KXC75" s="112"/>
      <c r="KXD75" s="112"/>
      <c r="KXE75" s="112"/>
      <c r="KXF75" s="112"/>
      <c r="KXG75" s="112"/>
      <c r="KXH75" s="112"/>
      <c r="KXI75" s="112"/>
      <c r="KXJ75" s="112"/>
      <c r="KXK75" s="112"/>
      <c r="KXL75" s="112"/>
      <c r="KXM75" s="112"/>
      <c r="KXN75" s="112"/>
      <c r="KXO75" s="112"/>
      <c r="KXP75" s="112"/>
      <c r="KXQ75" s="112"/>
      <c r="KXR75" s="112"/>
      <c r="KXS75" s="112"/>
      <c r="KXT75" s="112"/>
      <c r="KXU75" s="112"/>
      <c r="KXV75" s="112"/>
      <c r="KXW75" s="112"/>
      <c r="KXX75" s="112"/>
      <c r="KXY75" s="112"/>
      <c r="KXZ75" s="112"/>
      <c r="KYA75" s="112"/>
      <c r="KYB75" s="112"/>
      <c r="KYC75" s="112"/>
      <c r="KYD75" s="112"/>
      <c r="KYE75" s="112"/>
      <c r="KYF75" s="112"/>
      <c r="KYG75" s="112"/>
      <c r="KYH75" s="112"/>
      <c r="KYI75" s="112"/>
      <c r="KYJ75" s="112"/>
      <c r="KYK75" s="112"/>
      <c r="KYL75" s="112"/>
      <c r="KYM75" s="112"/>
      <c r="KYN75" s="112"/>
      <c r="KYO75" s="112"/>
      <c r="KYP75" s="112"/>
      <c r="KYQ75" s="112"/>
      <c r="KYR75" s="112"/>
      <c r="KYS75" s="112"/>
      <c r="KYT75" s="112"/>
      <c r="KYU75" s="112"/>
      <c r="KYV75" s="112"/>
      <c r="KYW75" s="112"/>
      <c r="KYX75" s="112"/>
      <c r="KYY75" s="112"/>
      <c r="KYZ75" s="112"/>
      <c r="KZA75" s="112"/>
      <c r="KZB75" s="112"/>
      <c r="KZC75" s="112"/>
      <c r="KZD75" s="112"/>
      <c r="KZE75" s="112"/>
      <c r="KZF75" s="112"/>
      <c r="KZG75" s="112"/>
      <c r="KZH75" s="112"/>
      <c r="KZI75" s="112"/>
      <c r="KZJ75" s="112"/>
      <c r="KZK75" s="112"/>
      <c r="KZL75" s="112"/>
      <c r="KZM75" s="112"/>
      <c r="KZN75" s="112"/>
      <c r="KZO75" s="112"/>
      <c r="KZP75" s="112"/>
      <c r="KZQ75" s="112"/>
      <c r="KZR75" s="112"/>
      <c r="KZS75" s="112"/>
      <c r="KZT75" s="112"/>
      <c r="KZU75" s="112"/>
      <c r="KZV75" s="112"/>
      <c r="KZW75" s="112"/>
      <c r="KZX75" s="112"/>
      <c r="KZY75" s="112"/>
      <c r="KZZ75" s="112"/>
      <c r="LAA75" s="112"/>
      <c r="LAB75" s="112"/>
      <c r="LAC75" s="112"/>
      <c r="LAD75" s="112"/>
      <c r="LAE75" s="112"/>
      <c r="LAF75" s="112"/>
      <c r="LAG75" s="112"/>
      <c r="LAH75" s="112"/>
      <c r="LAI75" s="112"/>
      <c r="LAJ75" s="112"/>
      <c r="LAK75" s="112"/>
      <c r="LAL75" s="112"/>
      <c r="LAM75" s="112"/>
      <c r="LAN75" s="112"/>
      <c r="LAO75" s="112"/>
      <c r="LAP75" s="112"/>
      <c r="LAQ75" s="112"/>
      <c r="LAR75" s="112"/>
      <c r="LAS75" s="112"/>
      <c r="LAT75" s="112"/>
      <c r="LAU75" s="112"/>
      <c r="LAV75" s="112"/>
      <c r="LAW75" s="112"/>
      <c r="LAX75" s="112"/>
      <c r="LAY75" s="112"/>
      <c r="LAZ75" s="112"/>
      <c r="LBA75" s="112"/>
      <c r="LBB75" s="112"/>
      <c r="LBC75" s="112"/>
      <c r="LBD75" s="112"/>
      <c r="LBE75" s="112"/>
      <c r="LBF75" s="112"/>
      <c r="LBG75" s="112"/>
      <c r="LBH75" s="112"/>
      <c r="LBI75" s="112"/>
      <c r="LBJ75" s="112"/>
      <c r="LBK75" s="112"/>
      <c r="LBL75" s="112"/>
      <c r="LBM75" s="112"/>
      <c r="LBN75" s="112"/>
      <c r="LBO75" s="112"/>
      <c r="LBP75" s="112"/>
      <c r="LBQ75" s="112"/>
      <c r="LBR75" s="112"/>
      <c r="LBS75" s="112"/>
      <c r="LBT75" s="112"/>
      <c r="LBU75" s="112"/>
      <c r="LBV75" s="112"/>
      <c r="LBW75" s="112"/>
      <c r="LBX75" s="112"/>
      <c r="LBY75" s="112"/>
      <c r="LBZ75" s="112"/>
      <c r="LCA75" s="112"/>
      <c r="LCB75" s="112"/>
      <c r="LCC75" s="112"/>
      <c r="LCD75" s="112"/>
      <c r="LCE75" s="112"/>
      <c r="LCF75" s="112"/>
      <c r="LCG75" s="112"/>
      <c r="LCH75" s="112"/>
      <c r="LCI75" s="112"/>
      <c r="LCJ75" s="112"/>
      <c r="LCK75" s="112"/>
      <c r="LCL75" s="112"/>
      <c r="LCM75" s="112"/>
      <c r="LCN75" s="112"/>
      <c r="LCO75" s="112"/>
      <c r="LCP75" s="112"/>
      <c r="LCQ75" s="112"/>
      <c r="LCR75" s="112"/>
      <c r="LCS75" s="112"/>
      <c r="LCT75" s="112"/>
      <c r="LCU75" s="112"/>
      <c r="LCV75" s="112"/>
      <c r="LCW75" s="112"/>
      <c r="LCX75" s="112"/>
      <c r="LCY75" s="112"/>
      <c r="LCZ75" s="112"/>
      <c r="LDA75" s="112"/>
      <c r="LDB75" s="112"/>
      <c r="LDC75" s="112"/>
      <c r="LDD75" s="112"/>
      <c r="LDE75" s="112"/>
      <c r="LDF75" s="112"/>
      <c r="LDG75" s="112"/>
      <c r="LDH75" s="112"/>
      <c r="LDI75" s="112"/>
      <c r="LDJ75" s="112"/>
      <c r="LDK75" s="112"/>
      <c r="LDL75" s="112"/>
      <c r="LDM75" s="112"/>
      <c r="LDN75" s="112"/>
      <c r="LDO75" s="112"/>
      <c r="LDP75" s="112"/>
      <c r="LDQ75" s="112"/>
      <c r="LDR75" s="112"/>
      <c r="LDS75" s="112"/>
      <c r="LDT75" s="112"/>
      <c r="LDU75" s="112"/>
      <c r="LDV75" s="112"/>
      <c r="LDW75" s="112"/>
      <c r="LDX75" s="112"/>
      <c r="LDY75" s="112"/>
      <c r="LDZ75" s="112"/>
      <c r="LEA75" s="112"/>
      <c r="LEB75" s="112"/>
      <c r="LEC75" s="112"/>
      <c r="LED75" s="112"/>
      <c r="LEE75" s="112"/>
      <c r="LEF75" s="112"/>
      <c r="LEG75" s="112"/>
      <c r="LEH75" s="112"/>
      <c r="LEI75" s="112"/>
      <c r="LEJ75" s="112"/>
      <c r="LEK75" s="112"/>
      <c r="LEL75" s="112"/>
      <c r="LEM75" s="112"/>
      <c r="LEN75" s="112"/>
      <c r="LEO75" s="112"/>
      <c r="LEP75" s="112"/>
      <c r="LEQ75" s="112"/>
      <c r="LER75" s="112"/>
      <c r="LES75" s="112"/>
      <c r="LET75" s="112"/>
      <c r="LEU75" s="112"/>
      <c r="LEV75" s="112"/>
      <c r="LEW75" s="112"/>
      <c r="LEX75" s="112"/>
      <c r="LEY75" s="112"/>
      <c r="LEZ75" s="112"/>
      <c r="LFA75" s="112"/>
      <c r="LFB75" s="112"/>
      <c r="LFC75" s="112"/>
      <c r="LFD75" s="112"/>
      <c r="LFE75" s="112"/>
      <c r="LFF75" s="112"/>
      <c r="LFG75" s="112"/>
      <c r="LFH75" s="112"/>
      <c r="LFI75" s="112"/>
      <c r="LFJ75" s="112"/>
      <c r="LFK75" s="112"/>
      <c r="LFL75" s="112"/>
      <c r="LFM75" s="112"/>
      <c r="LFN75" s="112"/>
      <c r="LFO75" s="112"/>
      <c r="LFP75" s="112"/>
      <c r="LFQ75" s="112"/>
      <c r="LFR75" s="112"/>
      <c r="LFS75" s="112"/>
      <c r="LFT75" s="112"/>
      <c r="LFU75" s="112"/>
      <c r="LFV75" s="112"/>
      <c r="LFW75" s="112"/>
      <c r="LFX75" s="112"/>
      <c r="LFY75" s="112"/>
      <c r="LFZ75" s="112"/>
      <c r="LGA75" s="112"/>
      <c r="LGB75" s="112"/>
      <c r="LGC75" s="112"/>
      <c r="LGD75" s="112"/>
      <c r="LGE75" s="112"/>
      <c r="LGF75" s="112"/>
      <c r="LGG75" s="112"/>
      <c r="LGH75" s="112"/>
      <c r="LGI75" s="112"/>
      <c r="LGJ75" s="112"/>
      <c r="LGK75" s="112"/>
      <c r="LGL75" s="112"/>
      <c r="LGM75" s="112"/>
      <c r="LGN75" s="112"/>
      <c r="LGO75" s="112"/>
      <c r="LGP75" s="112"/>
      <c r="LGQ75" s="112"/>
      <c r="LGR75" s="112"/>
      <c r="LGS75" s="112"/>
      <c r="LGT75" s="112"/>
      <c r="LGU75" s="112"/>
      <c r="LGV75" s="112"/>
      <c r="LGW75" s="112"/>
      <c r="LGX75" s="112"/>
      <c r="LGY75" s="112"/>
      <c r="LGZ75" s="112"/>
      <c r="LHA75" s="112"/>
      <c r="LHB75" s="112"/>
      <c r="LHC75" s="112"/>
      <c r="LHD75" s="112"/>
      <c r="LHE75" s="112"/>
      <c r="LHF75" s="112"/>
      <c r="LHG75" s="112"/>
      <c r="LHH75" s="112"/>
      <c r="LHI75" s="112"/>
      <c r="LHJ75" s="112"/>
      <c r="LHK75" s="112"/>
      <c r="LHL75" s="112"/>
      <c r="LHM75" s="112"/>
      <c r="LHN75" s="112"/>
      <c r="LHO75" s="112"/>
      <c r="LHP75" s="112"/>
      <c r="LHQ75" s="112"/>
      <c r="LHR75" s="112"/>
      <c r="LHS75" s="112"/>
      <c r="LHT75" s="112"/>
      <c r="LHU75" s="112"/>
      <c r="LHV75" s="112"/>
      <c r="LHW75" s="112"/>
      <c r="LHX75" s="112"/>
      <c r="LHY75" s="112"/>
      <c r="LHZ75" s="112"/>
      <c r="LIA75" s="112"/>
      <c r="LIB75" s="112"/>
      <c r="LIC75" s="112"/>
      <c r="LID75" s="112"/>
      <c r="LIE75" s="112"/>
      <c r="LIF75" s="112"/>
      <c r="LIG75" s="112"/>
      <c r="LIH75" s="112"/>
      <c r="LII75" s="112"/>
      <c r="LIJ75" s="112"/>
      <c r="LIK75" s="112"/>
      <c r="LIL75" s="112"/>
      <c r="LIM75" s="112"/>
      <c r="LIN75" s="112"/>
      <c r="LIO75" s="112"/>
      <c r="LIP75" s="112"/>
      <c r="LIQ75" s="112"/>
      <c r="LIR75" s="112"/>
      <c r="LIS75" s="112"/>
      <c r="LIT75" s="112"/>
      <c r="LIU75" s="112"/>
      <c r="LIV75" s="112"/>
      <c r="LIW75" s="112"/>
      <c r="LIX75" s="112"/>
      <c r="LIY75" s="112"/>
      <c r="LIZ75" s="112"/>
      <c r="LJA75" s="112"/>
      <c r="LJB75" s="112"/>
      <c r="LJC75" s="112"/>
      <c r="LJD75" s="112"/>
      <c r="LJE75" s="112"/>
      <c r="LJF75" s="112"/>
      <c r="LJG75" s="112"/>
      <c r="LJH75" s="112"/>
      <c r="LJI75" s="112"/>
      <c r="LJJ75" s="112"/>
      <c r="LJK75" s="112"/>
      <c r="LJL75" s="112"/>
      <c r="LJM75" s="112"/>
      <c r="LJN75" s="112"/>
      <c r="LJO75" s="112"/>
      <c r="LJP75" s="112"/>
      <c r="LJQ75" s="112"/>
      <c r="LJR75" s="112"/>
      <c r="LJS75" s="112"/>
      <c r="LJT75" s="112"/>
      <c r="LJU75" s="112"/>
      <c r="LJV75" s="112"/>
      <c r="LJW75" s="112"/>
      <c r="LJX75" s="112"/>
      <c r="LJY75" s="112"/>
      <c r="LJZ75" s="112"/>
      <c r="LKA75" s="112"/>
      <c r="LKB75" s="112"/>
      <c r="LKC75" s="112"/>
      <c r="LKD75" s="112"/>
      <c r="LKE75" s="112"/>
      <c r="LKF75" s="112"/>
      <c r="LKG75" s="112"/>
      <c r="LKH75" s="112"/>
      <c r="LKI75" s="112"/>
      <c r="LKJ75" s="112"/>
      <c r="LKK75" s="112"/>
      <c r="LKL75" s="112"/>
      <c r="LKM75" s="112"/>
      <c r="LKN75" s="112"/>
      <c r="LKO75" s="112"/>
      <c r="LKP75" s="112"/>
      <c r="LKQ75" s="112"/>
      <c r="LKR75" s="112"/>
      <c r="LKS75" s="112"/>
      <c r="LKT75" s="112"/>
      <c r="LKU75" s="112"/>
      <c r="LKV75" s="112"/>
      <c r="LKW75" s="112"/>
      <c r="LKX75" s="112"/>
      <c r="LKY75" s="112"/>
      <c r="LKZ75" s="112"/>
      <c r="LLA75" s="112"/>
      <c r="LLB75" s="112"/>
      <c r="LLC75" s="112"/>
      <c r="LLD75" s="112"/>
      <c r="LLE75" s="112"/>
      <c r="LLF75" s="112"/>
      <c r="LLG75" s="112"/>
      <c r="LLH75" s="112"/>
      <c r="LLI75" s="112"/>
      <c r="LLJ75" s="112"/>
      <c r="LLK75" s="112"/>
      <c r="LLL75" s="112"/>
      <c r="LLM75" s="112"/>
      <c r="LLN75" s="112"/>
      <c r="LLO75" s="112"/>
      <c r="LLP75" s="112"/>
      <c r="LLQ75" s="112"/>
      <c r="LLR75" s="112"/>
      <c r="LLS75" s="112"/>
      <c r="LLT75" s="112"/>
      <c r="LLU75" s="112"/>
      <c r="LLV75" s="112"/>
      <c r="LLW75" s="112"/>
      <c r="LLX75" s="112"/>
      <c r="LLY75" s="112"/>
      <c r="LLZ75" s="112"/>
      <c r="LMA75" s="112"/>
      <c r="LMB75" s="112"/>
      <c r="LMC75" s="112"/>
      <c r="LMD75" s="112"/>
      <c r="LME75" s="112"/>
      <c r="LMF75" s="112"/>
      <c r="LMG75" s="112"/>
      <c r="LMH75" s="112"/>
      <c r="LMI75" s="112"/>
      <c r="LMJ75" s="112"/>
      <c r="LMK75" s="112"/>
      <c r="LML75" s="112"/>
      <c r="LMM75" s="112"/>
      <c r="LMN75" s="112"/>
      <c r="LMO75" s="112"/>
      <c r="LMP75" s="112"/>
      <c r="LMQ75" s="112"/>
      <c r="LMR75" s="112"/>
      <c r="LMS75" s="112"/>
      <c r="LMT75" s="112"/>
      <c r="LMU75" s="112"/>
      <c r="LMV75" s="112"/>
      <c r="LMW75" s="112"/>
      <c r="LMX75" s="112"/>
      <c r="LMY75" s="112"/>
      <c r="LMZ75" s="112"/>
      <c r="LNA75" s="112"/>
      <c r="LNB75" s="112"/>
      <c r="LNC75" s="112"/>
      <c r="LND75" s="112"/>
      <c r="LNE75" s="112"/>
      <c r="LNF75" s="112"/>
      <c r="LNG75" s="112"/>
      <c r="LNH75" s="112"/>
      <c r="LNI75" s="112"/>
      <c r="LNJ75" s="112"/>
      <c r="LNK75" s="112"/>
      <c r="LNL75" s="112"/>
      <c r="LNM75" s="112"/>
      <c r="LNN75" s="112"/>
      <c r="LNO75" s="112"/>
      <c r="LNP75" s="112"/>
      <c r="LNQ75" s="112"/>
      <c r="LNR75" s="112"/>
      <c r="LNS75" s="112"/>
      <c r="LNT75" s="112"/>
      <c r="LNU75" s="112"/>
      <c r="LNV75" s="112"/>
      <c r="LNW75" s="112"/>
      <c r="LNX75" s="112"/>
      <c r="LNY75" s="112"/>
      <c r="LNZ75" s="112"/>
      <c r="LOA75" s="112"/>
      <c r="LOB75" s="112"/>
      <c r="LOC75" s="112"/>
      <c r="LOD75" s="112"/>
      <c r="LOE75" s="112"/>
      <c r="LOF75" s="112"/>
      <c r="LOG75" s="112"/>
      <c r="LOH75" s="112"/>
      <c r="LOI75" s="112"/>
      <c r="LOJ75" s="112"/>
      <c r="LOK75" s="112"/>
      <c r="LOL75" s="112"/>
      <c r="LOM75" s="112"/>
      <c r="LON75" s="112"/>
      <c r="LOO75" s="112"/>
      <c r="LOP75" s="112"/>
      <c r="LOQ75" s="112"/>
      <c r="LOR75" s="112"/>
      <c r="LOS75" s="112"/>
      <c r="LOT75" s="112"/>
      <c r="LOU75" s="112"/>
      <c r="LOV75" s="112"/>
      <c r="LOW75" s="112"/>
      <c r="LOX75" s="112"/>
      <c r="LOY75" s="112"/>
      <c r="LOZ75" s="112"/>
      <c r="LPA75" s="112"/>
      <c r="LPB75" s="112"/>
      <c r="LPC75" s="112"/>
      <c r="LPD75" s="112"/>
      <c r="LPE75" s="112"/>
      <c r="LPF75" s="112"/>
      <c r="LPG75" s="112"/>
      <c r="LPH75" s="112"/>
      <c r="LPI75" s="112"/>
      <c r="LPJ75" s="112"/>
      <c r="LPK75" s="112"/>
      <c r="LPL75" s="112"/>
      <c r="LPM75" s="112"/>
      <c r="LPN75" s="112"/>
      <c r="LPO75" s="112"/>
      <c r="LPP75" s="112"/>
      <c r="LPQ75" s="112"/>
      <c r="LPR75" s="112"/>
      <c r="LPS75" s="112"/>
      <c r="LPT75" s="112"/>
      <c r="LPU75" s="112"/>
      <c r="LPV75" s="112"/>
      <c r="LPW75" s="112"/>
      <c r="LPX75" s="112"/>
      <c r="LPY75" s="112"/>
      <c r="LPZ75" s="112"/>
      <c r="LQA75" s="112"/>
      <c r="LQB75" s="112"/>
      <c r="LQC75" s="112"/>
      <c r="LQD75" s="112"/>
      <c r="LQE75" s="112"/>
      <c r="LQF75" s="112"/>
      <c r="LQG75" s="112"/>
      <c r="LQH75" s="112"/>
      <c r="LQI75" s="112"/>
      <c r="LQJ75" s="112"/>
      <c r="LQK75" s="112"/>
      <c r="LQL75" s="112"/>
      <c r="LQM75" s="112"/>
      <c r="LQN75" s="112"/>
      <c r="LQO75" s="112"/>
      <c r="LQP75" s="112"/>
      <c r="LQQ75" s="112"/>
      <c r="LQR75" s="112"/>
      <c r="LQS75" s="112"/>
      <c r="LQT75" s="112"/>
      <c r="LQU75" s="112"/>
      <c r="LQV75" s="112"/>
      <c r="LQW75" s="112"/>
      <c r="LQX75" s="112"/>
      <c r="LQY75" s="112"/>
      <c r="LQZ75" s="112"/>
      <c r="LRA75" s="112"/>
      <c r="LRB75" s="112"/>
      <c r="LRC75" s="112"/>
      <c r="LRD75" s="112"/>
      <c r="LRE75" s="112"/>
      <c r="LRF75" s="112"/>
      <c r="LRG75" s="112"/>
      <c r="LRH75" s="112"/>
      <c r="LRI75" s="112"/>
      <c r="LRJ75" s="112"/>
      <c r="LRK75" s="112"/>
      <c r="LRL75" s="112"/>
      <c r="LRM75" s="112"/>
      <c r="LRN75" s="112"/>
      <c r="LRO75" s="112"/>
      <c r="LRP75" s="112"/>
      <c r="LRQ75" s="112"/>
      <c r="LRR75" s="112"/>
      <c r="LRS75" s="112"/>
      <c r="LRT75" s="112"/>
      <c r="LRU75" s="112"/>
      <c r="LRV75" s="112"/>
      <c r="LRW75" s="112"/>
      <c r="LRX75" s="112"/>
      <c r="LRY75" s="112"/>
      <c r="LRZ75" s="112"/>
      <c r="LSA75" s="112"/>
      <c r="LSB75" s="112"/>
      <c r="LSC75" s="112"/>
      <c r="LSD75" s="112"/>
      <c r="LSE75" s="112"/>
      <c r="LSF75" s="112"/>
      <c r="LSG75" s="112"/>
      <c r="LSH75" s="112"/>
      <c r="LSI75" s="112"/>
      <c r="LSJ75" s="112"/>
      <c r="LSK75" s="112"/>
      <c r="LSL75" s="112"/>
      <c r="LSM75" s="112"/>
      <c r="LSN75" s="112"/>
      <c r="LSO75" s="112"/>
      <c r="LSP75" s="112"/>
      <c r="LSQ75" s="112"/>
      <c r="LSR75" s="112"/>
      <c r="LSS75" s="112"/>
      <c r="LST75" s="112"/>
      <c r="LSU75" s="112"/>
      <c r="LSV75" s="112"/>
      <c r="LSW75" s="112"/>
      <c r="LSX75" s="112"/>
      <c r="LSY75" s="112"/>
      <c r="LSZ75" s="112"/>
      <c r="LTA75" s="112"/>
      <c r="LTB75" s="112"/>
      <c r="LTC75" s="112"/>
      <c r="LTD75" s="112"/>
      <c r="LTE75" s="112"/>
      <c r="LTF75" s="112"/>
      <c r="LTG75" s="112"/>
      <c r="LTH75" s="112"/>
      <c r="LTI75" s="112"/>
      <c r="LTJ75" s="112"/>
      <c r="LTK75" s="112"/>
      <c r="LTL75" s="112"/>
      <c r="LTM75" s="112"/>
      <c r="LTN75" s="112"/>
      <c r="LTO75" s="112"/>
      <c r="LTP75" s="112"/>
      <c r="LTQ75" s="112"/>
      <c r="LTR75" s="112"/>
      <c r="LTS75" s="112"/>
      <c r="LTT75" s="112"/>
      <c r="LTU75" s="112"/>
      <c r="LTV75" s="112"/>
      <c r="LTW75" s="112"/>
      <c r="LTX75" s="112"/>
      <c r="LTY75" s="112"/>
      <c r="LTZ75" s="112"/>
      <c r="LUA75" s="112"/>
      <c r="LUB75" s="112"/>
      <c r="LUC75" s="112"/>
      <c r="LUD75" s="112"/>
      <c r="LUE75" s="112"/>
      <c r="LUF75" s="112"/>
      <c r="LUG75" s="112"/>
      <c r="LUH75" s="112"/>
      <c r="LUI75" s="112"/>
      <c r="LUJ75" s="112"/>
      <c r="LUK75" s="112"/>
      <c r="LUL75" s="112"/>
      <c r="LUM75" s="112"/>
      <c r="LUN75" s="112"/>
      <c r="LUO75" s="112"/>
      <c r="LUP75" s="112"/>
      <c r="LUQ75" s="112"/>
      <c r="LUR75" s="112"/>
      <c r="LUS75" s="112"/>
      <c r="LUT75" s="112"/>
      <c r="LUU75" s="112"/>
      <c r="LUV75" s="112"/>
      <c r="LUW75" s="112"/>
      <c r="LUX75" s="112"/>
      <c r="LUY75" s="112"/>
      <c r="LUZ75" s="112"/>
      <c r="LVA75" s="112"/>
      <c r="LVB75" s="112"/>
      <c r="LVC75" s="112"/>
      <c r="LVD75" s="112"/>
      <c r="LVE75" s="112"/>
      <c r="LVF75" s="112"/>
      <c r="LVG75" s="112"/>
      <c r="LVH75" s="112"/>
      <c r="LVI75" s="112"/>
      <c r="LVJ75" s="112"/>
      <c r="LVK75" s="112"/>
      <c r="LVL75" s="112"/>
      <c r="LVM75" s="112"/>
      <c r="LVN75" s="112"/>
      <c r="LVO75" s="112"/>
      <c r="LVP75" s="112"/>
      <c r="LVQ75" s="112"/>
      <c r="LVR75" s="112"/>
      <c r="LVS75" s="112"/>
      <c r="LVT75" s="112"/>
      <c r="LVU75" s="112"/>
      <c r="LVV75" s="112"/>
      <c r="LVW75" s="112"/>
      <c r="LVX75" s="112"/>
      <c r="LVY75" s="112"/>
      <c r="LVZ75" s="112"/>
      <c r="LWA75" s="112"/>
      <c r="LWB75" s="112"/>
      <c r="LWC75" s="112"/>
      <c r="LWD75" s="112"/>
      <c r="LWE75" s="112"/>
      <c r="LWF75" s="112"/>
      <c r="LWG75" s="112"/>
      <c r="LWH75" s="112"/>
      <c r="LWI75" s="112"/>
      <c r="LWJ75" s="112"/>
      <c r="LWK75" s="112"/>
      <c r="LWL75" s="112"/>
      <c r="LWM75" s="112"/>
      <c r="LWN75" s="112"/>
      <c r="LWO75" s="112"/>
      <c r="LWP75" s="112"/>
      <c r="LWQ75" s="112"/>
      <c r="LWR75" s="112"/>
      <c r="LWS75" s="112"/>
      <c r="LWT75" s="112"/>
      <c r="LWU75" s="112"/>
      <c r="LWV75" s="112"/>
      <c r="LWW75" s="112"/>
      <c r="LWX75" s="112"/>
      <c r="LWY75" s="112"/>
      <c r="LWZ75" s="112"/>
      <c r="LXA75" s="112"/>
      <c r="LXB75" s="112"/>
      <c r="LXC75" s="112"/>
      <c r="LXD75" s="112"/>
      <c r="LXE75" s="112"/>
      <c r="LXF75" s="112"/>
      <c r="LXG75" s="112"/>
      <c r="LXH75" s="112"/>
      <c r="LXI75" s="112"/>
      <c r="LXJ75" s="112"/>
      <c r="LXK75" s="112"/>
      <c r="LXL75" s="112"/>
      <c r="LXM75" s="112"/>
      <c r="LXN75" s="112"/>
      <c r="LXO75" s="112"/>
      <c r="LXP75" s="112"/>
      <c r="LXQ75" s="112"/>
      <c r="LXR75" s="112"/>
      <c r="LXS75" s="112"/>
      <c r="LXT75" s="112"/>
      <c r="LXU75" s="112"/>
      <c r="LXV75" s="112"/>
      <c r="LXW75" s="112"/>
      <c r="LXX75" s="112"/>
      <c r="LXY75" s="112"/>
      <c r="LXZ75" s="112"/>
      <c r="LYA75" s="112"/>
      <c r="LYB75" s="112"/>
      <c r="LYC75" s="112"/>
      <c r="LYD75" s="112"/>
      <c r="LYE75" s="112"/>
      <c r="LYF75" s="112"/>
      <c r="LYG75" s="112"/>
      <c r="LYH75" s="112"/>
      <c r="LYI75" s="112"/>
      <c r="LYJ75" s="112"/>
      <c r="LYK75" s="112"/>
      <c r="LYL75" s="112"/>
      <c r="LYM75" s="112"/>
      <c r="LYN75" s="112"/>
      <c r="LYO75" s="112"/>
      <c r="LYP75" s="112"/>
      <c r="LYQ75" s="112"/>
      <c r="LYR75" s="112"/>
      <c r="LYS75" s="112"/>
      <c r="LYT75" s="112"/>
      <c r="LYU75" s="112"/>
      <c r="LYV75" s="112"/>
      <c r="LYW75" s="112"/>
      <c r="LYX75" s="112"/>
      <c r="LYY75" s="112"/>
      <c r="LYZ75" s="112"/>
      <c r="LZA75" s="112"/>
      <c r="LZB75" s="112"/>
      <c r="LZC75" s="112"/>
      <c r="LZD75" s="112"/>
      <c r="LZE75" s="112"/>
      <c r="LZF75" s="112"/>
      <c r="LZG75" s="112"/>
      <c r="LZH75" s="112"/>
      <c r="LZI75" s="112"/>
      <c r="LZJ75" s="112"/>
      <c r="LZK75" s="112"/>
      <c r="LZL75" s="112"/>
      <c r="LZM75" s="112"/>
      <c r="LZN75" s="112"/>
      <c r="LZO75" s="112"/>
      <c r="LZP75" s="112"/>
      <c r="LZQ75" s="112"/>
      <c r="LZR75" s="112"/>
      <c r="LZS75" s="112"/>
      <c r="LZT75" s="112"/>
      <c r="LZU75" s="112"/>
      <c r="LZV75" s="112"/>
      <c r="LZW75" s="112"/>
      <c r="LZX75" s="112"/>
      <c r="LZY75" s="112"/>
      <c r="LZZ75" s="112"/>
      <c r="MAA75" s="112"/>
      <c r="MAB75" s="112"/>
      <c r="MAC75" s="112"/>
      <c r="MAD75" s="112"/>
      <c r="MAE75" s="112"/>
      <c r="MAF75" s="112"/>
      <c r="MAG75" s="112"/>
      <c r="MAH75" s="112"/>
      <c r="MAI75" s="112"/>
      <c r="MAJ75" s="112"/>
      <c r="MAK75" s="112"/>
      <c r="MAL75" s="112"/>
      <c r="MAM75" s="112"/>
      <c r="MAN75" s="112"/>
      <c r="MAO75" s="112"/>
      <c r="MAP75" s="112"/>
      <c r="MAQ75" s="112"/>
      <c r="MAR75" s="112"/>
      <c r="MAS75" s="112"/>
      <c r="MAT75" s="112"/>
      <c r="MAU75" s="112"/>
      <c r="MAV75" s="112"/>
      <c r="MAW75" s="112"/>
      <c r="MAX75" s="112"/>
      <c r="MAY75" s="112"/>
      <c r="MAZ75" s="112"/>
      <c r="MBA75" s="112"/>
      <c r="MBB75" s="112"/>
      <c r="MBC75" s="112"/>
      <c r="MBD75" s="112"/>
      <c r="MBE75" s="112"/>
      <c r="MBF75" s="112"/>
      <c r="MBG75" s="112"/>
      <c r="MBH75" s="112"/>
      <c r="MBI75" s="112"/>
      <c r="MBJ75" s="112"/>
      <c r="MBK75" s="112"/>
      <c r="MBL75" s="112"/>
      <c r="MBM75" s="112"/>
      <c r="MBN75" s="112"/>
      <c r="MBO75" s="112"/>
      <c r="MBP75" s="112"/>
      <c r="MBQ75" s="112"/>
      <c r="MBR75" s="112"/>
      <c r="MBS75" s="112"/>
      <c r="MBT75" s="112"/>
      <c r="MBU75" s="112"/>
      <c r="MBV75" s="112"/>
      <c r="MBW75" s="112"/>
      <c r="MBX75" s="112"/>
      <c r="MBY75" s="112"/>
      <c r="MBZ75" s="112"/>
      <c r="MCA75" s="112"/>
      <c r="MCB75" s="112"/>
      <c r="MCC75" s="112"/>
      <c r="MCD75" s="112"/>
      <c r="MCE75" s="112"/>
      <c r="MCF75" s="112"/>
      <c r="MCG75" s="112"/>
      <c r="MCH75" s="112"/>
      <c r="MCI75" s="112"/>
      <c r="MCJ75" s="112"/>
      <c r="MCK75" s="112"/>
      <c r="MCL75" s="112"/>
      <c r="MCM75" s="112"/>
      <c r="MCN75" s="112"/>
      <c r="MCO75" s="112"/>
      <c r="MCP75" s="112"/>
      <c r="MCQ75" s="112"/>
      <c r="MCR75" s="112"/>
      <c r="MCS75" s="112"/>
      <c r="MCT75" s="112"/>
      <c r="MCU75" s="112"/>
      <c r="MCV75" s="112"/>
      <c r="MCW75" s="112"/>
      <c r="MCX75" s="112"/>
      <c r="MCY75" s="112"/>
      <c r="MCZ75" s="112"/>
      <c r="MDA75" s="112"/>
      <c r="MDB75" s="112"/>
      <c r="MDC75" s="112"/>
      <c r="MDD75" s="112"/>
      <c r="MDE75" s="112"/>
      <c r="MDF75" s="112"/>
      <c r="MDG75" s="112"/>
      <c r="MDH75" s="112"/>
      <c r="MDI75" s="112"/>
      <c r="MDJ75" s="112"/>
      <c r="MDK75" s="112"/>
      <c r="MDL75" s="112"/>
      <c r="MDM75" s="112"/>
      <c r="MDN75" s="112"/>
      <c r="MDO75" s="112"/>
      <c r="MDP75" s="112"/>
      <c r="MDQ75" s="112"/>
      <c r="MDR75" s="112"/>
      <c r="MDS75" s="112"/>
      <c r="MDT75" s="112"/>
      <c r="MDU75" s="112"/>
      <c r="MDV75" s="112"/>
      <c r="MDW75" s="112"/>
      <c r="MDX75" s="112"/>
      <c r="MDY75" s="112"/>
      <c r="MDZ75" s="112"/>
      <c r="MEA75" s="112"/>
      <c r="MEB75" s="112"/>
      <c r="MEC75" s="112"/>
      <c r="MED75" s="112"/>
      <c r="MEE75" s="112"/>
      <c r="MEF75" s="112"/>
      <c r="MEG75" s="112"/>
      <c r="MEH75" s="112"/>
      <c r="MEI75" s="112"/>
      <c r="MEJ75" s="112"/>
      <c r="MEK75" s="112"/>
      <c r="MEL75" s="112"/>
      <c r="MEM75" s="112"/>
      <c r="MEN75" s="112"/>
      <c r="MEO75" s="112"/>
      <c r="MEP75" s="112"/>
      <c r="MEQ75" s="112"/>
      <c r="MER75" s="112"/>
      <c r="MES75" s="112"/>
      <c r="MET75" s="112"/>
      <c r="MEU75" s="112"/>
      <c r="MEV75" s="112"/>
      <c r="MEW75" s="112"/>
      <c r="MEX75" s="112"/>
      <c r="MEY75" s="112"/>
      <c r="MEZ75" s="112"/>
      <c r="MFA75" s="112"/>
      <c r="MFB75" s="112"/>
      <c r="MFC75" s="112"/>
      <c r="MFD75" s="112"/>
      <c r="MFE75" s="112"/>
      <c r="MFF75" s="112"/>
      <c r="MFG75" s="112"/>
      <c r="MFH75" s="112"/>
      <c r="MFI75" s="112"/>
      <c r="MFJ75" s="112"/>
      <c r="MFK75" s="112"/>
      <c r="MFL75" s="112"/>
      <c r="MFM75" s="112"/>
      <c r="MFN75" s="112"/>
      <c r="MFO75" s="112"/>
      <c r="MFP75" s="112"/>
      <c r="MFQ75" s="112"/>
      <c r="MFR75" s="112"/>
      <c r="MFS75" s="112"/>
      <c r="MFT75" s="112"/>
      <c r="MFU75" s="112"/>
      <c r="MFV75" s="112"/>
      <c r="MFW75" s="112"/>
      <c r="MFX75" s="112"/>
      <c r="MFY75" s="112"/>
      <c r="MFZ75" s="112"/>
      <c r="MGA75" s="112"/>
      <c r="MGB75" s="112"/>
      <c r="MGC75" s="112"/>
      <c r="MGD75" s="112"/>
      <c r="MGE75" s="112"/>
      <c r="MGF75" s="112"/>
      <c r="MGG75" s="112"/>
      <c r="MGH75" s="112"/>
      <c r="MGI75" s="112"/>
      <c r="MGJ75" s="112"/>
      <c r="MGK75" s="112"/>
      <c r="MGL75" s="112"/>
      <c r="MGM75" s="112"/>
      <c r="MGN75" s="112"/>
      <c r="MGO75" s="112"/>
      <c r="MGP75" s="112"/>
      <c r="MGQ75" s="112"/>
      <c r="MGR75" s="112"/>
      <c r="MGS75" s="112"/>
      <c r="MGT75" s="112"/>
      <c r="MGU75" s="112"/>
      <c r="MGV75" s="112"/>
      <c r="MGW75" s="112"/>
      <c r="MGX75" s="112"/>
      <c r="MGY75" s="112"/>
      <c r="MGZ75" s="112"/>
      <c r="MHA75" s="112"/>
      <c r="MHB75" s="112"/>
      <c r="MHC75" s="112"/>
      <c r="MHD75" s="112"/>
      <c r="MHE75" s="112"/>
      <c r="MHF75" s="112"/>
      <c r="MHG75" s="112"/>
      <c r="MHH75" s="112"/>
      <c r="MHI75" s="112"/>
      <c r="MHJ75" s="112"/>
      <c r="MHK75" s="112"/>
      <c r="MHL75" s="112"/>
      <c r="MHM75" s="112"/>
      <c r="MHN75" s="112"/>
      <c r="MHO75" s="112"/>
      <c r="MHP75" s="112"/>
      <c r="MHQ75" s="112"/>
      <c r="MHR75" s="112"/>
      <c r="MHS75" s="112"/>
      <c r="MHT75" s="112"/>
      <c r="MHU75" s="112"/>
      <c r="MHV75" s="112"/>
      <c r="MHW75" s="112"/>
      <c r="MHX75" s="112"/>
      <c r="MHY75" s="112"/>
      <c r="MHZ75" s="112"/>
      <c r="MIA75" s="112"/>
      <c r="MIB75" s="112"/>
      <c r="MIC75" s="112"/>
      <c r="MID75" s="112"/>
      <c r="MIE75" s="112"/>
      <c r="MIF75" s="112"/>
      <c r="MIG75" s="112"/>
      <c r="MIH75" s="112"/>
      <c r="MII75" s="112"/>
      <c r="MIJ75" s="112"/>
      <c r="MIK75" s="112"/>
      <c r="MIL75" s="112"/>
      <c r="MIM75" s="112"/>
      <c r="MIN75" s="112"/>
      <c r="MIO75" s="112"/>
      <c r="MIP75" s="112"/>
      <c r="MIQ75" s="112"/>
      <c r="MIR75" s="112"/>
      <c r="MIS75" s="112"/>
      <c r="MIT75" s="112"/>
      <c r="MIU75" s="112"/>
      <c r="MIV75" s="112"/>
      <c r="MIW75" s="112"/>
      <c r="MIX75" s="112"/>
      <c r="MIY75" s="112"/>
      <c r="MIZ75" s="112"/>
      <c r="MJA75" s="112"/>
      <c r="MJB75" s="112"/>
      <c r="MJC75" s="112"/>
      <c r="MJD75" s="112"/>
      <c r="MJE75" s="112"/>
      <c r="MJF75" s="112"/>
      <c r="MJG75" s="112"/>
      <c r="MJH75" s="112"/>
      <c r="MJI75" s="112"/>
      <c r="MJJ75" s="112"/>
      <c r="MJK75" s="112"/>
      <c r="MJL75" s="112"/>
      <c r="MJM75" s="112"/>
      <c r="MJN75" s="112"/>
      <c r="MJO75" s="112"/>
      <c r="MJP75" s="112"/>
      <c r="MJQ75" s="112"/>
      <c r="MJR75" s="112"/>
      <c r="MJS75" s="112"/>
      <c r="MJT75" s="112"/>
      <c r="MJU75" s="112"/>
      <c r="MJV75" s="112"/>
      <c r="MJW75" s="112"/>
      <c r="MJX75" s="112"/>
      <c r="MJY75" s="112"/>
      <c r="MJZ75" s="112"/>
      <c r="MKA75" s="112"/>
      <c r="MKB75" s="112"/>
      <c r="MKC75" s="112"/>
      <c r="MKD75" s="112"/>
      <c r="MKE75" s="112"/>
      <c r="MKF75" s="112"/>
      <c r="MKG75" s="112"/>
      <c r="MKH75" s="112"/>
      <c r="MKI75" s="112"/>
      <c r="MKJ75" s="112"/>
      <c r="MKK75" s="112"/>
      <c r="MKL75" s="112"/>
      <c r="MKM75" s="112"/>
      <c r="MKN75" s="112"/>
      <c r="MKO75" s="112"/>
      <c r="MKP75" s="112"/>
      <c r="MKQ75" s="112"/>
      <c r="MKR75" s="112"/>
      <c r="MKS75" s="112"/>
      <c r="MKT75" s="112"/>
      <c r="MKU75" s="112"/>
      <c r="MKV75" s="112"/>
      <c r="MKW75" s="112"/>
      <c r="MKX75" s="112"/>
      <c r="MKY75" s="112"/>
      <c r="MKZ75" s="112"/>
      <c r="MLA75" s="112"/>
      <c r="MLB75" s="112"/>
      <c r="MLC75" s="112"/>
      <c r="MLD75" s="112"/>
      <c r="MLE75" s="112"/>
      <c r="MLF75" s="112"/>
      <c r="MLG75" s="112"/>
      <c r="MLH75" s="112"/>
      <c r="MLI75" s="112"/>
      <c r="MLJ75" s="112"/>
      <c r="MLK75" s="112"/>
      <c r="MLL75" s="112"/>
      <c r="MLM75" s="112"/>
      <c r="MLN75" s="112"/>
      <c r="MLO75" s="112"/>
      <c r="MLP75" s="112"/>
      <c r="MLQ75" s="112"/>
      <c r="MLR75" s="112"/>
      <c r="MLS75" s="112"/>
      <c r="MLT75" s="112"/>
      <c r="MLU75" s="112"/>
      <c r="MLV75" s="112"/>
      <c r="MLW75" s="112"/>
      <c r="MLX75" s="112"/>
      <c r="MLY75" s="112"/>
      <c r="MLZ75" s="112"/>
      <c r="MMA75" s="112"/>
      <c r="MMB75" s="112"/>
      <c r="MMC75" s="112"/>
      <c r="MMD75" s="112"/>
      <c r="MME75" s="112"/>
      <c r="MMF75" s="112"/>
      <c r="MMG75" s="112"/>
      <c r="MMH75" s="112"/>
      <c r="MMI75" s="112"/>
      <c r="MMJ75" s="112"/>
      <c r="MMK75" s="112"/>
      <c r="MML75" s="112"/>
      <c r="MMM75" s="112"/>
      <c r="MMN75" s="112"/>
      <c r="MMO75" s="112"/>
      <c r="MMP75" s="112"/>
      <c r="MMQ75" s="112"/>
      <c r="MMR75" s="112"/>
      <c r="MMS75" s="112"/>
      <c r="MMT75" s="112"/>
      <c r="MMU75" s="112"/>
      <c r="MMV75" s="112"/>
      <c r="MMW75" s="112"/>
      <c r="MMX75" s="112"/>
      <c r="MMY75" s="112"/>
      <c r="MMZ75" s="112"/>
      <c r="MNA75" s="112"/>
      <c r="MNB75" s="112"/>
      <c r="MNC75" s="112"/>
      <c r="MND75" s="112"/>
      <c r="MNE75" s="112"/>
      <c r="MNF75" s="112"/>
      <c r="MNG75" s="112"/>
      <c r="MNH75" s="112"/>
      <c r="MNI75" s="112"/>
      <c r="MNJ75" s="112"/>
      <c r="MNK75" s="112"/>
      <c r="MNL75" s="112"/>
      <c r="MNM75" s="112"/>
      <c r="MNN75" s="112"/>
      <c r="MNO75" s="112"/>
      <c r="MNP75" s="112"/>
      <c r="MNQ75" s="112"/>
      <c r="MNR75" s="112"/>
      <c r="MNS75" s="112"/>
      <c r="MNT75" s="112"/>
      <c r="MNU75" s="112"/>
      <c r="MNV75" s="112"/>
      <c r="MNW75" s="112"/>
      <c r="MNX75" s="112"/>
      <c r="MNY75" s="112"/>
      <c r="MNZ75" s="112"/>
      <c r="MOA75" s="112"/>
      <c r="MOB75" s="112"/>
      <c r="MOC75" s="112"/>
      <c r="MOD75" s="112"/>
      <c r="MOE75" s="112"/>
      <c r="MOF75" s="112"/>
      <c r="MOG75" s="112"/>
      <c r="MOH75" s="112"/>
      <c r="MOI75" s="112"/>
      <c r="MOJ75" s="112"/>
      <c r="MOK75" s="112"/>
      <c r="MOL75" s="112"/>
      <c r="MOM75" s="112"/>
      <c r="MON75" s="112"/>
      <c r="MOO75" s="112"/>
      <c r="MOP75" s="112"/>
      <c r="MOQ75" s="112"/>
      <c r="MOR75" s="112"/>
      <c r="MOS75" s="112"/>
      <c r="MOT75" s="112"/>
      <c r="MOU75" s="112"/>
      <c r="MOV75" s="112"/>
      <c r="MOW75" s="112"/>
      <c r="MOX75" s="112"/>
      <c r="MOY75" s="112"/>
      <c r="MOZ75" s="112"/>
      <c r="MPA75" s="112"/>
      <c r="MPB75" s="112"/>
      <c r="MPC75" s="112"/>
      <c r="MPD75" s="112"/>
      <c r="MPE75" s="112"/>
      <c r="MPF75" s="112"/>
      <c r="MPG75" s="112"/>
      <c r="MPH75" s="112"/>
      <c r="MPI75" s="112"/>
      <c r="MPJ75" s="112"/>
      <c r="MPK75" s="112"/>
      <c r="MPL75" s="112"/>
      <c r="MPM75" s="112"/>
      <c r="MPN75" s="112"/>
      <c r="MPO75" s="112"/>
      <c r="MPP75" s="112"/>
      <c r="MPQ75" s="112"/>
      <c r="MPR75" s="112"/>
      <c r="MPS75" s="112"/>
      <c r="MPT75" s="112"/>
      <c r="MPU75" s="112"/>
      <c r="MPV75" s="112"/>
      <c r="MPW75" s="112"/>
      <c r="MPX75" s="112"/>
      <c r="MPY75" s="112"/>
      <c r="MPZ75" s="112"/>
      <c r="MQA75" s="112"/>
      <c r="MQB75" s="112"/>
      <c r="MQC75" s="112"/>
      <c r="MQD75" s="112"/>
      <c r="MQE75" s="112"/>
      <c r="MQF75" s="112"/>
      <c r="MQG75" s="112"/>
      <c r="MQH75" s="112"/>
      <c r="MQI75" s="112"/>
      <c r="MQJ75" s="112"/>
      <c r="MQK75" s="112"/>
      <c r="MQL75" s="112"/>
      <c r="MQM75" s="112"/>
      <c r="MQN75" s="112"/>
      <c r="MQO75" s="112"/>
      <c r="MQP75" s="112"/>
      <c r="MQQ75" s="112"/>
      <c r="MQR75" s="112"/>
      <c r="MQS75" s="112"/>
      <c r="MQT75" s="112"/>
      <c r="MQU75" s="112"/>
      <c r="MQV75" s="112"/>
      <c r="MQW75" s="112"/>
      <c r="MQX75" s="112"/>
      <c r="MQY75" s="112"/>
      <c r="MQZ75" s="112"/>
      <c r="MRA75" s="112"/>
      <c r="MRB75" s="112"/>
      <c r="MRC75" s="112"/>
      <c r="MRD75" s="112"/>
      <c r="MRE75" s="112"/>
      <c r="MRF75" s="112"/>
      <c r="MRG75" s="112"/>
      <c r="MRH75" s="112"/>
      <c r="MRI75" s="112"/>
      <c r="MRJ75" s="112"/>
      <c r="MRK75" s="112"/>
      <c r="MRL75" s="112"/>
      <c r="MRM75" s="112"/>
      <c r="MRN75" s="112"/>
      <c r="MRO75" s="112"/>
      <c r="MRP75" s="112"/>
      <c r="MRQ75" s="112"/>
      <c r="MRR75" s="112"/>
      <c r="MRS75" s="112"/>
      <c r="MRT75" s="112"/>
      <c r="MRU75" s="112"/>
      <c r="MRV75" s="112"/>
      <c r="MRW75" s="112"/>
      <c r="MRX75" s="112"/>
      <c r="MRY75" s="112"/>
      <c r="MRZ75" s="112"/>
      <c r="MSA75" s="112"/>
      <c r="MSB75" s="112"/>
      <c r="MSC75" s="112"/>
      <c r="MSD75" s="112"/>
      <c r="MSE75" s="112"/>
      <c r="MSF75" s="112"/>
      <c r="MSG75" s="112"/>
      <c r="MSH75" s="112"/>
      <c r="MSI75" s="112"/>
      <c r="MSJ75" s="112"/>
      <c r="MSK75" s="112"/>
      <c r="MSL75" s="112"/>
      <c r="MSM75" s="112"/>
      <c r="MSN75" s="112"/>
      <c r="MSO75" s="112"/>
      <c r="MSP75" s="112"/>
      <c r="MSQ75" s="112"/>
      <c r="MSR75" s="112"/>
      <c r="MSS75" s="112"/>
      <c r="MST75" s="112"/>
      <c r="MSU75" s="112"/>
      <c r="MSV75" s="112"/>
      <c r="MSW75" s="112"/>
      <c r="MSX75" s="112"/>
      <c r="MSY75" s="112"/>
      <c r="MSZ75" s="112"/>
      <c r="MTA75" s="112"/>
      <c r="MTB75" s="112"/>
      <c r="MTC75" s="112"/>
      <c r="MTD75" s="112"/>
      <c r="MTE75" s="112"/>
      <c r="MTF75" s="112"/>
      <c r="MTG75" s="112"/>
      <c r="MTH75" s="112"/>
      <c r="MTI75" s="112"/>
      <c r="MTJ75" s="112"/>
      <c r="MTK75" s="112"/>
      <c r="MTL75" s="112"/>
      <c r="MTM75" s="112"/>
      <c r="MTN75" s="112"/>
      <c r="MTO75" s="112"/>
      <c r="MTP75" s="112"/>
      <c r="MTQ75" s="112"/>
      <c r="MTR75" s="112"/>
      <c r="MTS75" s="112"/>
      <c r="MTT75" s="112"/>
      <c r="MTU75" s="112"/>
      <c r="MTV75" s="112"/>
      <c r="MTW75" s="112"/>
      <c r="MTX75" s="112"/>
      <c r="MTY75" s="112"/>
      <c r="MTZ75" s="112"/>
      <c r="MUA75" s="112"/>
      <c r="MUB75" s="112"/>
      <c r="MUC75" s="112"/>
      <c r="MUD75" s="112"/>
      <c r="MUE75" s="112"/>
      <c r="MUF75" s="112"/>
      <c r="MUG75" s="112"/>
      <c r="MUH75" s="112"/>
      <c r="MUI75" s="112"/>
      <c r="MUJ75" s="112"/>
      <c r="MUK75" s="112"/>
      <c r="MUL75" s="112"/>
      <c r="MUM75" s="112"/>
      <c r="MUN75" s="112"/>
      <c r="MUO75" s="112"/>
      <c r="MUP75" s="112"/>
      <c r="MUQ75" s="112"/>
      <c r="MUR75" s="112"/>
      <c r="MUS75" s="112"/>
      <c r="MUT75" s="112"/>
      <c r="MUU75" s="112"/>
      <c r="MUV75" s="112"/>
      <c r="MUW75" s="112"/>
      <c r="MUX75" s="112"/>
      <c r="MUY75" s="112"/>
      <c r="MUZ75" s="112"/>
      <c r="MVA75" s="112"/>
      <c r="MVB75" s="112"/>
      <c r="MVC75" s="112"/>
      <c r="MVD75" s="112"/>
      <c r="MVE75" s="112"/>
      <c r="MVF75" s="112"/>
      <c r="MVG75" s="112"/>
      <c r="MVH75" s="112"/>
      <c r="MVI75" s="112"/>
      <c r="MVJ75" s="112"/>
      <c r="MVK75" s="112"/>
      <c r="MVL75" s="112"/>
      <c r="MVM75" s="112"/>
      <c r="MVN75" s="112"/>
      <c r="MVO75" s="112"/>
      <c r="MVP75" s="112"/>
      <c r="MVQ75" s="112"/>
      <c r="MVR75" s="112"/>
      <c r="MVS75" s="112"/>
      <c r="MVT75" s="112"/>
      <c r="MVU75" s="112"/>
      <c r="MVV75" s="112"/>
      <c r="MVW75" s="112"/>
      <c r="MVX75" s="112"/>
      <c r="MVY75" s="112"/>
      <c r="MVZ75" s="112"/>
      <c r="MWA75" s="112"/>
      <c r="MWB75" s="112"/>
      <c r="MWC75" s="112"/>
      <c r="MWD75" s="112"/>
      <c r="MWE75" s="112"/>
      <c r="MWF75" s="112"/>
      <c r="MWG75" s="112"/>
      <c r="MWH75" s="112"/>
      <c r="MWI75" s="112"/>
      <c r="MWJ75" s="112"/>
      <c r="MWK75" s="112"/>
      <c r="MWL75" s="112"/>
      <c r="MWM75" s="112"/>
      <c r="MWN75" s="112"/>
      <c r="MWO75" s="112"/>
      <c r="MWP75" s="112"/>
      <c r="MWQ75" s="112"/>
      <c r="MWR75" s="112"/>
      <c r="MWS75" s="112"/>
      <c r="MWT75" s="112"/>
      <c r="MWU75" s="112"/>
      <c r="MWV75" s="112"/>
      <c r="MWW75" s="112"/>
      <c r="MWX75" s="112"/>
      <c r="MWY75" s="112"/>
      <c r="MWZ75" s="112"/>
      <c r="MXA75" s="112"/>
      <c r="MXB75" s="112"/>
      <c r="MXC75" s="112"/>
      <c r="MXD75" s="112"/>
      <c r="MXE75" s="112"/>
      <c r="MXF75" s="112"/>
      <c r="MXG75" s="112"/>
      <c r="MXH75" s="112"/>
      <c r="MXI75" s="112"/>
      <c r="MXJ75" s="112"/>
      <c r="MXK75" s="112"/>
      <c r="MXL75" s="112"/>
      <c r="MXM75" s="112"/>
      <c r="MXN75" s="112"/>
      <c r="MXO75" s="112"/>
      <c r="MXP75" s="112"/>
      <c r="MXQ75" s="112"/>
      <c r="MXR75" s="112"/>
      <c r="MXS75" s="112"/>
      <c r="MXT75" s="112"/>
      <c r="MXU75" s="112"/>
      <c r="MXV75" s="112"/>
      <c r="MXW75" s="112"/>
      <c r="MXX75" s="112"/>
      <c r="MXY75" s="112"/>
      <c r="MXZ75" s="112"/>
      <c r="MYA75" s="112"/>
      <c r="MYB75" s="112"/>
      <c r="MYC75" s="112"/>
      <c r="MYD75" s="112"/>
      <c r="MYE75" s="112"/>
      <c r="MYF75" s="112"/>
      <c r="MYG75" s="112"/>
      <c r="MYH75" s="112"/>
      <c r="MYI75" s="112"/>
      <c r="MYJ75" s="112"/>
      <c r="MYK75" s="112"/>
      <c r="MYL75" s="112"/>
      <c r="MYM75" s="112"/>
      <c r="MYN75" s="112"/>
      <c r="MYO75" s="112"/>
      <c r="MYP75" s="112"/>
      <c r="MYQ75" s="112"/>
      <c r="MYR75" s="112"/>
      <c r="MYS75" s="112"/>
      <c r="MYT75" s="112"/>
      <c r="MYU75" s="112"/>
      <c r="MYV75" s="112"/>
      <c r="MYW75" s="112"/>
      <c r="MYX75" s="112"/>
      <c r="MYY75" s="112"/>
      <c r="MYZ75" s="112"/>
      <c r="MZA75" s="112"/>
      <c r="MZB75" s="112"/>
      <c r="MZC75" s="112"/>
      <c r="MZD75" s="112"/>
      <c r="MZE75" s="112"/>
      <c r="MZF75" s="112"/>
      <c r="MZG75" s="112"/>
      <c r="MZH75" s="112"/>
      <c r="MZI75" s="112"/>
      <c r="MZJ75" s="112"/>
      <c r="MZK75" s="112"/>
      <c r="MZL75" s="112"/>
      <c r="MZM75" s="112"/>
      <c r="MZN75" s="112"/>
      <c r="MZO75" s="112"/>
      <c r="MZP75" s="112"/>
      <c r="MZQ75" s="112"/>
      <c r="MZR75" s="112"/>
      <c r="MZS75" s="112"/>
      <c r="MZT75" s="112"/>
      <c r="MZU75" s="112"/>
      <c r="MZV75" s="112"/>
      <c r="MZW75" s="112"/>
      <c r="MZX75" s="112"/>
      <c r="MZY75" s="112"/>
      <c r="MZZ75" s="112"/>
      <c r="NAA75" s="112"/>
      <c r="NAB75" s="112"/>
      <c r="NAC75" s="112"/>
      <c r="NAD75" s="112"/>
      <c r="NAE75" s="112"/>
      <c r="NAF75" s="112"/>
      <c r="NAG75" s="112"/>
      <c r="NAH75" s="112"/>
      <c r="NAI75" s="112"/>
      <c r="NAJ75" s="112"/>
      <c r="NAK75" s="112"/>
      <c r="NAL75" s="112"/>
      <c r="NAM75" s="112"/>
      <c r="NAN75" s="112"/>
      <c r="NAO75" s="112"/>
      <c r="NAP75" s="112"/>
      <c r="NAQ75" s="112"/>
      <c r="NAR75" s="112"/>
      <c r="NAS75" s="112"/>
      <c r="NAT75" s="112"/>
      <c r="NAU75" s="112"/>
      <c r="NAV75" s="112"/>
      <c r="NAW75" s="112"/>
      <c r="NAX75" s="112"/>
      <c r="NAY75" s="112"/>
      <c r="NAZ75" s="112"/>
      <c r="NBA75" s="112"/>
      <c r="NBB75" s="112"/>
      <c r="NBC75" s="112"/>
      <c r="NBD75" s="112"/>
      <c r="NBE75" s="112"/>
      <c r="NBF75" s="112"/>
      <c r="NBG75" s="112"/>
      <c r="NBH75" s="112"/>
      <c r="NBI75" s="112"/>
      <c r="NBJ75" s="112"/>
      <c r="NBK75" s="112"/>
      <c r="NBL75" s="112"/>
      <c r="NBM75" s="112"/>
      <c r="NBN75" s="112"/>
      <c r="NBO75" s="112"/>
      <c r="NBP75" s="112"/>
      <c r="NBQ75" s="112"/>
      <c r="NBR75" s="112"/>
      <c r="NBS75" s="112"/>
      <c r="NBT75" s="112"/>
      <c r="NBU75" s="112"/>
      <c r="NBV75" s="112"/>
      <c r="NBW75" s="112"/>
      <c r="NBX75" s="112"/>
      <c r="NBY75" s="112"/>
      <c r="NBZ75" s="112"/>
      <c r="NCA75" s="112"/>
      <c r="NCB75" s="112"/>
      <c r="NCC75" s="112"/>
      <c r="NCD75" s="112"/>
      <c r="NCE75" s="112"/>
      <c r="NCF75" s="112"/>
      <c r="NCG75" s="112"/>
      <c r="NCH75" s="112"/>
      <c r="NCI75" s="112"/>
      <c r="NCJ75" s="112"/>
      <c r="NCK75" s="112"/>
      <c r="NCL75" s="112"/>
      <c r="NCM75" s="112"/>
      <c r="NCN75" s="112"/>
      <c r="NCO75" s="112"/>
      <c r="NCP75" s="112"/>
      <c r="NCQ75" s="112"/>
      <c r="NCR75" s="112"/>
      <c r="NCS75" s="112"/>
      <c r="NCT75" s="112"/>
      <c r="NCU75" s="112"/>
      <c r="NCV75" s="112"/>
      <c r="NCW75" s="112"/>
      <c r="NCX75" s="112"/>
      <c r="NCY75" s="112"/>
      <c r="NCZ75" s="112"/>
      <c r="NDA75" s="112"/>
      <c r="NDB75" s="112"/>
      <c r="NDC75" s="112"/>
      <c r="NDD75" s="112"/>
      <c r="NDE75" s="112"/>
      <c r="NDF75" s="112"/>
      <c r="NDG75" s="112"/>
      <c r="NDH75" s="112"/>
      <c r="NDI75" s="112"/>
      <c r="NDJ75" s="112"/>
      <c r="NDK75" s="112"/>
      <c r="NDL75" s="112"/>
      <c r="NDM75" s="112"/>
      <c r="NDN75" s="112"/>
      <c r="NDO75" s="112"/>
      <c r="NDP75" s="112"/>
      <c r="NDQ75" s="112"/>
      <c r="NDR75" s="112"/>
      <c r="NDS75" s="112"/>
      <c r="NDT75" s="112"/>
      <c r="NDU75" s="112"/>
      <c r="NDV75" s="112"/>
      <c r="NDW75" s="112"/>
      <c r="NDX75" s="112"/>
      <c r="NDY75" s="112"/>
      <c r="NDZ75" s="112"/>
      <c r="NEA75" s="112"/>
      <c r="NEB75" s="112"/>
      <c r="NEC75" s="112"/>
      <c r="NED75" s="112"/>
      <c r="NEE75" s="112"/>
      <c r="NEF75" s="112"/>
      <c r="NEG75" s="112"/>
      <c r="NEH75" s="112"/>
      <c r="NEI75" s="112"/>
      <c r="NEJ75" s="112"/>
      <c r="NEK75" s="112"/>
      <c r="NEL75" s="112"/>
      <c r="NEM75" s="112"/>
      <c r="NEN75" s="112"/>
      <c r="NEO75" s="112"/>
      <c r="NEP75" s="112"/>
      <c r="NEQ75" s="112"/>
      <c r="NER75" s="112"/>
      <c r="NES75" s="112"/>
      <c r="NET75" s="112"/>
      <c r="NEU75" s="112"/>
      <c r="NEV75" s="112"/>
      <c r="NEW75" s="112"/>
      <c r="NEX75" s="112"/>
      <c r="NEY75" s="112"/>
      <c r="NEZ75" s="112"/>
      <c r="NFA75" s="112"/>
      <c r="NFB75" s="112"/>
      <c r="NFC75" s="112"/>
      <c r="NFD75" s="112"/>
      <c r="NFE75" s="112"/>
      <c r="NFF75" s="112"/>
      <c r="NFG75" s="112"/>
      <c r="NFH75" s="112"/>
      <c r="NFI75" s="112"/>
      <c r="NFJ75" s="112"/>
      <c r="NFK75" s="112"/>
      <c r="NFL75" s="112"/>
      <c r="NFM75" s="112"/>
      <c r="NFN75" s="112"/>
      <c r="NFO75" s="112"/>
      <c r="NFP75" s="112"/>
      <c r="NFQ75" s="112"/>
      <c r="NFR75" s="112"/>
      <c r="NFS75" s="112"/>
      <c r="NFT75" s="112"/>
      <c r="NFU75" s="112"/>
      <c r="NFV75" s="112"/>
      <c r="NFW75" s="112"/>
      <c r="NFX75" s="112"/>
      <c r="NFY75" s="112"/>
      <c r="NFZ75" s="112"/>
      <c r="NGA75" s="112"/>
      <c r="NGB75" s="112"/>
      <c r="NGC75" s="112"/>
      <c r="NGD75" s="112"/>
      <c r="NGE75" s="112"/>
      <c r="NGF75" s="112"/>
      <c r="NGG75" s="112"/>
      <c r="NGH75" s="112"/>
      <c r="NGI75" s="112"/>
      <c r="NGJ75" s="112"/>
      <c r="NGK75" s="112"/>
      <c r="NGL75" s="112"/>
      <c r="NGM75" s="112"/>
      <c r="NGN75" s="112"/>
      <c r="NGO75" s="112"/>
      <c r="NGP75" s="112"/>
      <c r="NGQ75" s="112"/>
      <c r="NGR75" s="112"/>
      <c r="NGS75" s="112"/>
      <c r="NGT75" s="112"/>
      <c r="NGU75" s="112"/>
      <c r="NGV75" s="112"/>
      <c r="NGW75" s="112"/>
      <c r="NGX75" s="112"/>
      <c r="NGY75" s="112"/>
      <c r="NGZ75" s="112"/>
      <c r="NHA75" s="112"/>
      <c r="NHB75" s="112"/>
      <c r="NHC75" s="112"/>
      <c r="NHD75" s="112"/>
      <c r="NHE75" s="112"/>
      <c r="NHF75" s="112"/>
      <c r="NHG75" s="112"/>
      <c r="NHH75" s="112"/>
      <c r="NHI75" s="112"/>
      <c r="NHJ75" s="112"/>
      <c r="NHK75" s="112"/>
      <c r="NHL75" s="112"/>
      <c r="NHM75" s="112"/>
      <c r="NHN75" s="112"/>
      <c r="NHO75" s="112"/>
      <c r="NHP75" s="112"/>
      <c r="NHQ75" s="112"/>
      <c r="NHR75" s="112"/>
      <c r="NHS75" s="112"/>
      <c r="NHT75" s="112"/>
      <c r="NHU75" s="112"/>
      <c r="NHV75" s="112"/>
      <c r="NHW75" s="112"/>
      <c r="NHX75" s="112"/>
      <c r="NHY75" s="112"/>
      <c r="NHZ75" s="112"/>
      <c r="NIA75" s="112"/>
      <c r="NIB75" s="112"/>
      <c r="NIC75" s="112"/>
      <c r="NID75" s="112"/>
      <c r="NIE75" s="112"/>
      <c r="NIF75" s="112"/>
      <c r="NIG75" s="112"/>
      <c r="NIH75" s="112"/>
      <c r="NII75" s="112"/>
      <c r="NIJ75" s="112"/>
      <c r="NIK75" s="112"/>
      <c r="NIL75" s="112"/>
      <c r="NIM75" s="112"/>
      <c r="NIN75" s="112"/>
      <c r="NIO75" s="112"/>
      <c r="NIP75" s="112"/>
      <c r="NIQ75" s="112"/>
      <c r="NIR75" s="112"/>
      <c r="NIS75" s="112"/>
      <c r="NIT75" s="112"/>
      <c r="NIU75" s="112"/>
      <c r="NIV75" s="112"/>
      <c r="NIW75" s="112"/>
      <c r="NIX75" s="112"/>
      <c r="NIY75" s="112"/>
      <c r="NIZ75" s="112"/>
      <c r="NJA75" s="112"/>
      <c r="NJB75" s="112"/>
      <c r="NJC75" s="112"/>
      <c r="NJD75" s="112"/>
      <c r="NJE75" s="112"/>
      <c r="NJF75" s="112"/>
      <c r="NJG75" s="112"/>
      <c r="NJH75" s="112"/>
      <c r="NJI75" s="112"/>
      <c r="NJJ75" s="112"/>
      <c r="NJK75" s="112"/>
      <c r="NJL75" s="112"/>
      <c r="NJM75" s="112"/>
      <c r="NJN75" s="112"/>
      <c r="NJO75" s="112"/>
      <c r="NJP75" s="112"/>
      <c r="NJQ75" s="112"/>
      <c r="NJR75" s="112"/>
      <c r="NJS75" s="112"/>
      <c r="NJT75" s="112"/>
      <c r="NJU75" s="112"/>
      <c r="NJV75" s="112"/>
      <c r="NJW75" s="112"/>
      <c r="NJX75" s="112"/>
      <c r="NJY75" s="112"/>
      <c r="NJZ75" s="112"/>
      <c r="NKA75" s="112"/>
      <c r="NKB75" s="112"/>
      <c r="NKC75" s="112"/>
      <c r="NKD75" s="112"/>
      <c r="NKE75" s="112"/>
      <c r="NKF75" s="112"/>
      <c r="NKG75" s="112"/>
      <c r="NKH75" s="112"/>
      <c r="NKI75" s="112"/>
      <c r="NKJ75" s="112"/>
      <c r="NKK75" s="112"/>
      <c r="NKL75" s="112"/>
      <c r="NKM75" s="112"/>
      <c r="NKN75" s="112"/>
      <c r="NKO75" s="112"/>
      <c r="NKP75" s="112"/>
      <c r="NKQ75" s="112"/>
      <c r="NKR75" s="112"/>
      <c r="NKS75" s="112"/>
      <c r="NKT75" s="112"/>
      <c r="NKU75" s="112"/>
      <c r="NKV75" s="112"/>
      <c r="NKW75" s="112"/>
      <c r="NKX75" s="112"/>
      <c r="NKY75" s="112"/>
      <c r="NKZ75" s="112"/>
      <c r="NLA75" s="112"/>
      <c r="NLB75" s="112"/>
      <c r="NLC75" s="112"/>
      <c r="NLD75" s="112"/>
      <c r="NLE75" s="112"/>
      <c r="NLF75" s="112"/>
      <c r="NLG75" s="112"/>
      <c r="NLH75" s="112"/>
      <c r="NLI75" s="112"/>
      <c r="NLJ75" s="112"/>
      <c r="NLK75" s="112"/>
      <c r="NLL75" s="112"/>
      <c r="NLM75" s="112"/>
      <c r="NLN75" s="112"/>
      <c r="NLO75" s="112"/>
      <c r="NLP75" s="112"/>
      <c r="NLQ75" s="112"/>
      <c r="NLR75" s="112"/>
      <c r="NLS75" s="112"/>
      <c r="NLT75" s="112"/>
      <c r="NLU75" s="112"/>
      <c r="NLV75" s="112"/>
      <c r="NLW75" s="112"/>
      <c r="NLX75" s="112"/>
      <c r="NLY75" s="112"/>
      <c r="NLZ75" s="112"/>
      <c r="NMA75" s="112"/>
      <c r="NMB75" s="112"/>
      <c r="NMC75" s="112"/>
      <c r="NMD75" s="112"/>
      <c r="NME75" s="112"/>
      <c r="NMF75" s="112"/>
      <c r="NMG75" s="112"/>
      <c r="NMH75" s="112"/>
      <c r="NMI75" s="112"/>
      <c r="NMJ75" s="112"/>
      <c r="NMK75" s="112"/>
      <c r="NML75" s="112"/>
      <c r="NMM75" s="112"/>
      <c r="NMN75" s="112"/>
      <c r="NMO75" s="112"/>
      <c r="NMP75" s="112"/>
      <c r="NMQ75" s="112"/>
      <c r="NMR75" s="112"/>
      <c r="NMS75" s="112"/>
      <c r="NMT75" s="112"/>
      <c r="NMU75" s="112"/>
      <c r="NMV75" s="112"/>
      <c r="NMW75" s="112"/>
      <c r="NMX75" s="112"/>
      <c r="NMY75" s="112"/>
      <c r="NMZ75" s="112"/>
      <c r="NNA75" s="112"/>
      <c r="NNB75" s="112"/>
      <c r="NNC75" s="112"/>
      <c r="NND75" s="112"/>
      <c r="NNE75" s="112"/>
      <c r="NNF75" s="112"/>
      <c r="NNG75" s="112"/>
      <c r="NNH75" s="112"/>
      <c r="NNI75" s="112"/>
      <c r="NNJ75" s="112"/>
      <c r="NNK75" s="112"/>
      <c r="NNL75" s="112"/>
      <c r="NNM75" s="112"/>
      <c r="NNN75" s="112"/>
      <c r="NNO75" s="112"/>
      <c r="NNP75" s="112"/>
      <c r="NNQ75" s="112"/>
      <c r="NNR75" s="112"/>
      <c r="NNS75" s="112"/>
      <c r="NNT75" s="112"/>
      <c r="NNU75" s="112"/>
      <c r="NNV75" s="112"/>
      <c r="NNW75" s="112"/>
      <c r="NNX75" s="112"/>
      <c r="NNY75" s="112"/>
      <c r="NNZ75" s="112"/>
      <c r="NOA75" s="112"/>
      <c r="NOB75" s="112"/>
      <c r="NOC75" s="112"/>
      <c r="NOD75" s="112"/>
      <c r="NOE75" s="112"/>
      <c r="NOF75" s="112"/>
      <c r="NOG75" s="112"/>
      <c r="NOH75" s="112"/>
      <c r="NOI75" s="112"/>
      <c r="NOJ75" s="112"/>
      <c r="NOK75" s="112"/>
      <c r="NOL75" s="112"/>
      <c r="NOM75" s="112"/>
      <c r="NON75" s="112"/>
      <c r="NOO75" s="112"/>
      <c r="NOP75" s="112"/>
      <c r="NOQ75" s="112"/>
      <c r="NOR75" s="112"/>
      <c r="NOS75" s="112"/>
      <c r="NOT75" s="112"/>
      <c r="NOU75" s="112"/>
      <c r="NOV75" s="112"/>
      <c r="NOW75" s="112"/>
      <c r="NOX75" s="112"/>
      <c r="NOY75" s="112"/>
      <c r="NOZ75" s="112"/>
      <c r="NPA75" s="112"/>
      <c r="NPB75" s="112"/>
      <c r="NPC75" s="112"/>
      <c r="NPD75" s="112"/>
      <c r="NPE75" s="112"/>
      <c r="NPF75" s="112"/>
      <c r="NPG75" s="112"/>
      <c r="NPH75" s="112"/>
      <c r="NPI75" s="112"/>
      <c r="NPJ75" s="112"/>
      <c r="NPK75" s="112"/>
      <c r="NPL75" s="112"/>
      <c r="NPM75" s="112"/>
      <c r="NPN75" s="112"/>
      <c r="NPO75" s="112"/>
      <c r="NPP75" s="112"/>
      <c r="NPQ75" s="112"/>
      <c r="NPR75" s="112"/>
      <c r="NPS75" s="112"/>
      <c r="NPT75" s="112"/>
      <c r="NPU75" s="112"/>
      <c r="NPV75" s="112"/>
      <c r="NPW75" s="112"/>
      <c r="NPX75" s="112"/>
      <c r="NPY75" s="112"/>
      <c r="NPZ75" s="112"/>
      <c r="NQA75" s="112"/>
      <c r="NQB75" s="112"/>
      <c r="NQC75" s="112"/>
      <c r="NQD75" s="112"/>
      <c r="NQE75" s="112"/>
      <c r="NQF75" s="112"/>
      <c r="NQG75" s="112"/>
      <c r="NQH75" s="112"/>
      <c r="NQI75" s="112"/>
      <c r="NQJ75" s="112"/>
      <c r="NQK75" s="112"/>
      <c r="NQL75" s="112"/>
      <c r="NQM75" s="112"/>
      <c r="NQN75" s="112"/>
      <c r="NQO75" s="112"/>
      <c r="NQP75" s="112"/>
      <c r="NQQ75" s="112"/>
      <c r="NQR75" s="112"/>
      <c r="NQS75" s="112"/>
      <c r="NQT75" s="112"/>
      <c r="NQU75" s="112"/>
      <c r="NQV75" s="112"/>
      <c r="NQW75" s="112"/>
      <c r="NQX75" s="112"/>
      <c r="NQY75" s="112"/>
      <c r="NQZ75" s="112"/>
      <c r="NRA75" s="112"/>
      <c r="NRB75" s="112"/>
      <c r="NRC75" s="112"/>
      <c r="NRD75" s="112"/>
      <c r="NRE75" s="112"/>
      <c r="NRF75" s="112"/>
      <c r="NRG75" s="112"/>
      <c r="NRH75" s="112"/>
      <c r="NRI75" s="112"/>
      <c r="NRJ75" s="112"/>
      <c r="NRK75" s="112"/>
      <c r="NRL75" s="112"/>
      <c r="NRM75" s="112"/>
      <c r="NRN75" s="112"/>
      <c r="NRO75" s="112"/>
      <c r="NRP75" s="112"/>
      <c r="NRQ75" s="112"/>
      <c r="NRR75" s="112"/>
      <c r="NRS75" s="112"/>
      <c r="NRT75" s="112"/>
      <c r="NRU75" s="112"/>
      <c r="NRV75" s="112"/>
      <c r="NRW75" s="112"/>
      <c r="NRX75" s="112"/>
      <c r="NRY75" s="112"/>
      <c r="NRZ75" s="112"/>
      <c r="NSA75" s="112"/>
      <c r="NSB75" s="112"/>
      <c r="NSC75" s="112"/>
      <c r="NSD75" s="112"/>
      <c r="NSE75" s="112"/>
      <c r="NSF75" s="112"/>
      <c r="NSG75" s="112"/>
      <c r="NSH75" s="112"/>
      <c r="NSI75" s="112"/>
      <c r="NSJ75" s="112"/>
      <c r="NSK75" s="112"/>
      <c r="NSL75" s="112"/>
      <c r="NSM75" s="112"/>
      <c r="NSN75" s="112"/>
      <c r="NSO75" s="112"/>
      <c r="NSP75" s="112"/>
      <c r="NSQ75" s="112"/>
      <c r="NSR75" s="112"/>
      <c r="NSS75" s="112"/>
      <c r="NST75" s="112"/>
      <c r="NSU75" s="112"/>
      <c r="NSV75" s="112"/>
      <c r="NSW75" s="112"/>
      <c r="NSX75" s="112"/>
      <c r="NSY75" s="112"/>
      <c r="NSZ75" s="112"/>
      <c r="NTA75" s="112"/>
      <c r="NTB75" s="112"/>
      <c r="NTC75" s="112"/>
      <c r="NTD75" s="112"/>
      <c r="NTE75" s="112"/>
      <c r="NTF75" s="112"/>
      <c r="NTG75" s="112"/>
      <c r="NTH75" s="112"/>
      <c r="NTI75" s="112"/>
      <c r="NTJ75" s="112"/>
      <c r="NTK75" s="112"/>
      <c r="NTL75" s="112"/>
      <c r="NTM75" s="112"/>
      <c r="NTN75" s="112"/>
      <c r="NTO75" s="112"/>
      <c r="NTP75" s="112"/>
      <c r="NTQ75" s="112"/>
      <c r="NTR75" s="112"/>
      <c r="NTS75" s="112"/>
      <c r="NTT75" s="112"/>
      <c r="NTU75" s="112"/>
      <c r="NTV75" s="112"/>
      <c r="NTW75" s="112"/>
      <c r="NTX75" s="112"/>
      <c r="NTY75" s="112"/>
      <c r="NTZ75" s="112"/>
      <c r="NUA75" s="112"/>
      <c r="NUB75" s="112"/>
      <c r="NUC75" s="112"/>
      <c r="NUD75" s="112"/>
      <c r="NUE75" s="112"/>
      <c r="NUF75" s="112"/>
      <c r="NUG75" s="112"/>
      <c r="NUH75" s="112"/>
      <c r="NUI75" s="112"/>
      <c r="NUJ75" s="112"/>
      <c r="NUK75" s="112"/>
      <c r="NUL75" s="112"/>
      <c r="NUM75" s="112"/>
      <c r="NUN75" s="112"/>
      <c r="NUO75" s="112"/>
      <c r="NUP75" s="112"/>
      <c r="NUQ75" s="112"/>
      <c r="NUR75" s="112"/>
      <c r="NUS75" s="112"/>
      <c r="NUT75" s="112"/>
      <c r="NUU75" s="112"/>
      <c r="NUV75" s="112"/>
      <c r="NUW75" s="112"/>
      <c r="NUX75" s="112"/>
      <c r="NUY75" s="112"/>
      <c r="NUZ75" s="112"/>
      <c r="NVA75" s="112"/>
      <c r="NVB75" s="112"/>
      <c r="NVC75" s="112"/>
      <c r="NVD75" s="112"/>
      <c r="NVE75" s="112"/>
      <c r="NVF75" s="112"/>
      <c r="NVG75" s="112"/>
      <c r="NVH75" s="112"/>
      <c r="NVI75" s="112"/>
      <c r="NVJ75" s="112"/>
      <c r="NVK75" s="112"/>
      <c r="NVL75" s="112"/>
      <c r="NVM75" s="112"/>
      <c r="NVN75" s="112"/>
      <c r="NVO75" s="112"/>
      <c r="NVP75" s="112"/>
      <c r="NVQ75" s="112"/>
      <c r="NVR75" s="112"/>
      <c r="NVS75" s="112"/>
      <c r="NVT75" s="112"/>
      <c r="NVU75" s="112"/>
      <c r="NVV75" s="112"/>
      <c r="NVW75" s="112"/>
      <c r="NVX75" s="112"/>
      <c r="NVY75" s="112"/>
      <c r="NVZ75" s="112"/>
      <c r="NWA75" s="112"/>
      <c r="NWB75" s="112"/>
      <c r="NWC75" s="112"/>
      <c r="NWD75" s="112"/>
      <c r="NWE75" s="112"/>
      <c r="NWF75" s="112"/>
      <c r="NWG75" s="112"/>
      <c r="NWH75" s="112"/>
      <c r="NWI75" s="112"/>
      <c r="NWJ75" s="112"/>
      <c r="NWK75" s="112"/>
      <c r="NWL75" s="112"/>
      <c r="NWM75" s="112"/>
      <c r="NWN75" s="112"/>
      <c r="NWO75" s="112"/>
      <c r="NWP75" s="112"/>
      <c r="NWQ75" s="112"/>
      <c r="NWR75" s="112"/>
      <c r="NWS75" s="112"/>
      <c r="NWT75" s="112"/>
      <c r="NWU75" s="112"/>
      <c r="NWV75" s="112"/>
      <c r="NWW75" s="112"/>
      <c r="NWX75" s="112"/>
      <c r="NWY75" s="112"/>
      <c r="NWZ75" s="112"/>
      <c r="NXA75" s="112"/>
      <c r="NXB75" s="112"/>
      <c r="NXC75" s="112"/>
      <c r="NXD75" s="112"/>
      <c r="NXE75" s="112"/>
      <c r="NXF75" s="112"/>
      <c r="NXG75" s="112"/>
      <c r="NXH75" s="112"/>
      <c r="NXI75" s="112"/>
      <c r="NXJ75" s="112"/>
      <c r="NXK75" s="112"/>
      <c r="NXL75" s="112"/>
      <c r="NXM75" s="112"/>
      <c r="NXN75" s="112"/>
      <c r="NXO75" s="112"/>
      <c r="NXP75" s="112"/>
      <c r="NXQ75" s="112"/>
      <c r="NXR75" s="112"/>
      <c r="NXS75" s="112"/>
      <c r="NXT75" s="112"/>
      <c r="NXU75" s="112"/>
      <c r="NXV75" s="112"/>
      <c r="NXW75" s="112"/>
      <c r="NXX75" s="112"/>
      <c r="NXY75" s="112"/>
      <c r="NXZ75" s="112"/>
      <c r="NYA75" s="112"/>
      <c r="NYB75" s="112"/>
      <c r="NYC75" s="112"/>
      <c r="NYD75" s="112"/>
      <c r="NYE75" s="112"/>
      <c r="NYF75" s="112"/>
      <c r="NYG75" s="112"/>
      <c r="NYH75" s="112"/>
      <c r="NYI75" s="112"/>
      <c r="NYJ75" s="112"/>
      <c r="NYK75" s="112"/>
      <c r="NYL75" s="112"/>
      <c r="NYM75" s="112"/>
      <c r="NYN75" s="112"/>
      <c r="NYO75" s="112"/>
      <c r="NYP75" s="112"/>
      <c r="NYQ75" s="112"/>
      <c r="NYR75" s="112"/>
      <c r="NYS75" s="112"/>
      <c r="NYT75" s="112"/>
      <c r="NYU75" s="112"/>
      <c r="NYV75" s="112"/>
      <c r="NYW75" s="112"/>
      <c r="NYX75" s="112"/>
      <c r="NYY75" s="112"/>
      <c r="NYZ75" s="112"/>
      <c r="NZA75" s="112"/>
      <c r="NZB75" s="112"/>
      <c r="NZC75" s="112"/>
      <c r="NZD75" s="112"/>
      <c r="NZE75" s="112"/>
      <c r="NZF75" s="112"/>
      <c r="NZG75" s="112"/>
      <c r="NZH75" s="112"/>
      <c r="NZI75" s="112"/>
      <c r="NZJ75" s="112"/>
      <c r="NZK75" s="112"/>
      <c r="NZL75" s="112"/>
      <c r="NZM75" s="112"/>
      <c r="NZN75" s="112"/>
      <c r="NZO75" s="112"/>
      <c r="NZP75" s="112"/>
      <c r="NZQ75" s="112"/>
      <c r="NZR75" s="112"/>
      <c r="NZS75" s="112"/>
      <c r="NZT75" s="112"/>
      <c r="NZU75" s="112"/>
      <c r="NZV75" s="112"/>
      <c r="NZW75" s="112"/>
      <c r="NZX75" s="112"/>
      <c r="NZY75" s="112"/>
      <c r="NZZ75" s="112"/>
      <c r="OAA75" s="112"/>
      <c r="OAB75" s="112"/>
      <c r="OAC75" s="112"/>
      <c r="OAD75" s="112"/>
      <c r="OAE75" s="112"/>
      <c r="OAF75" s="112"/>
      <c r="OAG75" s="112"/>
      <c r="OAH75" s="112"/>
      <c r="OAI75" s="112"/>
      <c r="OAJ75" s="112"/>
      <c r="OAK75" s="112"/>
      <c r="OAL75" s="112"/>
      <c r="OAM75" s="112"/>
      <c r="OAN75" s="112"/>
      <c r="OAO75" s="112"/>
      <c r="OAP75" s="112"/>
      <c r="OAQ75" s="112"/>
      <c r="OAR75" s="112"/>
      <c r="OAS75" s="112"/>
      <c r="OAT75" s="112"/>
      <c r="OAU75" s="112"/>
      <c r="OAV75" s="112"/>
      <c r="OAW75" s="112"/>
      <c r="OAX75" s="112"/>
      <c r="OAY75" s="112"/>
      <c r="OAZ75" s="112"/>
      <c r="OBA75" s="112"/>
      <c r="OBB75" s="112"/>
      <c r="OBC75" s="112"/>
      <c r="OBD75" s="112"/>
      <c r="OBE75" s="112"/>
      <c r="OBF75" s="112"/>
      <c r="OBG75" s="112"/>
      <c r="OBH75" s="112"/>
      <c r="OBI75" s="112"/>
      <c r="OBJ75" s="112"/>
      <c r="OBK75" s="112"/>
      <c r="OBL75" s="112"/>
      <c r="OBM75" s="112"/>
      <c r="OBN75" s="112"/>
      <c r="OBO75" s="112"/>
      <c r="OBP75" s="112"/>
      <c r="OBQ75" s="112"/>
      <c r="OBR75" s="112"/>
      <c r="OBS75" s="112"/>
      <c r="OBT75" s="112"/>
      <c r="OBU75" s="112"/>
      <c r="OBV75" s="112"/>
      <c r="OBW75" s="112"/>
      <c r="OBX75" s="112"/>
      <c r="OBY75" s="112"/>
      <c r="OBZ75" s="112"/>
      <c r="OCA75" s="112"/>
      <c r="OCB75" s="112"/>
      <c r="OCC75" s="112"/>
      <c r="OCD75" s="112"/>
      <c r="OCE75" s="112"/>
      <c r="OCF75" s="112"/>
      <c r="OCG75" s="112"/>
      <c r="OCH75" s="112"/>
      <c r="OCI75" s="112"/>
      <c r="OCJ75" s="112"/>
      <c r="OCK75" s="112"/>
      <c r="OCL75" s="112"/>
      <c r="OCM75" s="112"/>
      <c r="OCN75" s="112"/>
      <c r="OCO75" s="112"/>
      <c r="OCP75" s="112"/>
      <c r="OCQ75" s="112"/>
      <c r="OCR75" s="112"/>
      <c r="OCS75" s="112"/>
      <c r="OCT75" s="112"/>
      <c r="OCU75" s="112"/>
      <c r="OCV75" s="112"/>
      <c r="OCW75" s="112"/>
      <c r="OCX75" s="112"/>
      <c r="OCY75" s="112"/>
      <c r="OCZ75" s="112"/>
      <c r="ODA75" s="112"/>
      <c r="ODB75" s="112"/>
      <c r="ODC75" s="112"/>
      <c r="ODD75" s="112"/>
      <c r="ODE75" s="112"/>
      <c r="ODF75" s="112"/>
      <c r="ODG75" s="112"/>
      <c r="ODH75" s="112"/>
      <c r="ODI75" s="112"/>
      <c r="ODJ75" s="112"/>
      <c r="ODK75" s="112"/>
      <c r="ODL75" s="112"/>
      <c r="ODM75" s="112"/>
      <c r="ODN75" s="112"/>
      <c r="ODO75" s="112"/>
      <c r="ODP75" s="112"/>
      <c r="ODQ75" s="112"/>
      <c r="ODR75" s="112"/>
      <c r="ODS75" s="112"/>
      <c r="ODT75" s="112"/>
      <c r="ODU75" s="112"/>
      <c r="ODV75" s="112"/>
      <c r="ODW75" s="112"/>
      <c r="ODX75" s="112"/>
      <c r="ODY75" s="112"/>
      <c r="ODZ75" s="112"/>
      <c r="OEA75" s="112"/>
      <c r="OEB75" s="112"/>
      <c r="OEC75" s="112"/>
      <c r="OED75" s="112"/>
      <c r="OEE75" s="112"/>
      <c r="OEF75" s="112"/>
      <c r="OEG75" s="112"/>
      <c r="OEH75" s="112"/>
      <c r="OEI75" s="112"/>
      <c r="OEJ75" s="112"/>
      <c r="OEK75" s="112"/>
      <c r="OEL75" s="112"/>
      <c r="OEM75" s="112"/>
      <c r="OEN75" s="112"/>
      <c r="OEO75" s="112"/>
      <c r="OEP75" s="112"/>
      <c r="OEQ75" s="112"/>
      <c r="OER75" s="112"/>
      <c r="OES75" s="112"/>
      <c r="OET75" s="112"/>
      <c r="OEU75" s="112"/>
      <c r="OEV75" s="112"/>
      <c r="OEW75" s="112"/>
      <c r="OEX75" s="112"/>
      <c r="OEY75" s="112"/>
      <c r="OEZ75" s="112"/>
      <c r="OFA75" s="112"/>
      <c r="OFB75" s="112"/>
      <c r="OFC75" s="112"/>
      <c r="OFD75" s="112"/>
      <c r="OFE75" s="112"/>
      <c r="OFF75" s="112"/>
      <c r="OFG75" s="112"/>
      <c r="OFH75" s="112"/>
      <c r="OFI75" s="112"/>
      <c r="OFJ75" s="112"/>
      <c r="OFK75" s="112"/>
      <c r="OFL75" s="112"/>
      <c r="OFM75" s="112"/>
      <c r="OFN75" s="112"/>
      <c r="OFO75" s="112"/>
      <c r="OFP75" s="112"/>
      <c r="OFQ75" s="112"/>
      <c r="OFR75" s="112"/>
      <c r="OFS75" s="112"/>
      <c r="OFT75" s="112"/>
      <c r="OFU75" s="112"/>
      <c r="OFV75" s="112"/>
      <c r="OFW75" s="112"/>
      <c r="OFX75" s="112"/>
      <c r="OFY75" s="112"/>
      <c r="OFZ75" s="112"/>
      <c r="OGA75" s="112"/>
      <c r="OGB75" s="112"/>
      <c r="OGC75" s="112"/>
      <c r="OGD75" s="112"/>
      <c r="OGE75" s="112"/>
      <c r="OGF75" s="112"/>
      <c r="OGG75" s="112"/>
      <c r="OGH75" s="112"/>
      <c r="OGI75" s="112"/>
      <c r="OGJ75" s="112"/>
      <c r="OGK75" s="112"/>
      <c r="OGL75" s="112"/>
      <c r="OGM75" s="112"/>
      <c r="OGN75" s="112"/>
      <c r="OGO75" s="112"/>
      <c r="OGP75" s="112"/>
      <c r="OGQ75" s="112"/>
      <c r="OGR75" s="112"/>
      <c r="OGS75" s="112"/>
      <c r="OGT75" s="112"/>
      <c r="OGU75" s="112"/>
      <c r="OGV75" s="112"/>
      <c r="OGW75" s="112"/>
      <c r="OGX75" s="112"/>
      <c r="OGY75" s="112"/>
      <c r="OGZ75" s="112"/>
      <c r="OHA75" s="112"/>
      <c r="OHB75" s="112"/>
      <c r="OHC75" s="112"/>
      <c r="OHD75" s="112"/>
      <c r="OHE75" s="112"/>
      <c r="OHF75" s="112"/>
      <c r="OHG75" s="112"/>
      <c r="OHH75" s="112"/>
      <c r="OHI75" s="112"/>
      <c r="OHJ75" s="112"/>
      <c r="OHK75" s="112"/>
      <c r="OHL75" s="112"/>
      <c r="OHM75" s="112"/>
      <c r="OHN75" s="112"/>
      <c r="OHO75" s="112"/>
      <c r="OHP75" s="112"/>
      <c r="OHQ75" s="112"/>
      <c r="OHR75" s="112"/>
      <c r="OHS75" s="112"/>
      <c r="OHT75" s="112"/>
      <c r="OHU75" s="112"/>
      <c r="OHV75" s="112"/>
      <c r="OHW75" s="112"/>
      <c r="OHX75" s="112"/>
      <c r="OHY75" s="112"/>
      <c r="OHZ75" s="112"/>
      <c r="OIA75" s="112"/>
      <c r="OIB75" s="112"/>
      <c r="OIC75" s="112"/>
      <c r="OID75" s="112"/>
      <c r="OIE75" s="112"/>
      <c r="OIF75" s="112"/>
      <c r="OIG75" s="112"/>
      <c r="OIH75" s="112"/>
      <c r="OII75" s="112"/>
      <c r="OIJ75" s="112"/>
      <c r="OIK75" s="112"/>
      <c r="OIL75" s="112"/>
      <c r="OIM75" s="112"/>
      <c r="OIN75" s="112"/>
      <c r="OIO75" s="112"/>
      <c r="OIP75" s="112"/>
      <c r="OIQ75" s="112"/>
      <c r="OIR75" s="112"/>
      <c r="OIS75" s="112"/>
      <c r="OIT75" s="112"/>
      <c r="OIU75" s="112"/>
      <c r="OIV75" s="112"/>
      <c r="OIW75" s="112"/>
      <c r="OIX75" s="112"/>
      <c r="OIY75" s="112"/>
      <c r="OIZ75" s="112"/>
      <c r="OJA75" s="112"/>
      <c r="OJB75" s="112"/>
      <c r="OJC75" s="112"/>
      <c r="OJD75" s="112"/>
      <c r="OJE75" s="112"/>
      <c r="OJF75" s="112"/>
      <c r="OJG75" s="112"/>
      <c r="OJH75" s="112"/>
      <c r="OJI75" s="112"/>
      <c r="OJJ75" s="112"/>
      <c r="OJK75" s="112"/>
      <c r="OJL75" s="112"/>
      <c r="OJM75" s="112"/>
      <c r="OJN75" s="112"/>
      <c r="OJO75" s="112"/>
      <c r="OJP75" s="112"/>
      <c r="OJQ75" s="112"/>
      <c r="OJR75" s="112"/>
      <c r="OJS75" s="112"/>
      <c r="OJT75" s="112"/>
      <c r="OJU75" s="112"/>
      <c r="OJV75" s="112"/>
      <c r="OJW75" s="112"/>
      <c r="OJX75" s="112"/>
      <c r="OJY75" s="112"/>
      <c r="OJZ75" s="112"/>
      <c r="OKA75" s="112"/>
      <c r="OKB75" s="112"/>
      <c r="OKC75" s="112"/>
      <c r="OKD75" s="112"/>
      <c r="OKE75" s="112"/>
      <c r="OKF75" s="112"/>
      <c r="OKG75" s="112"/>
      <c r="OKH75" s="112"/>
      <c r="OKI75" s="112"/>
      <c r="OKJ75" s="112"/>
      <c r="OKK75" s="112"/>
      <c r="OKL75" s="112"/>
      <c r="OKM75" s="112"/>
      <c r="OKN75" s="112"/>
      <c r="OKO75" s="112"/>
      <c r="OKP75" s="112"/>
      <c r="OKQ75" s="112"/>
      <c r="OKR75" s="112"/>
      <c r="OKS75" s="112"/>
      <c r="OKT75" s="112"/>
      <c r="OKU75" s="112"/>
      <c r="OKV75" s="112"/>
      <c r="OKW75" s="112"/>
      <c r="OKX75" s="112"/>
      <c r="OKY75" s="112"/>
      <c r="OKZ75" s="112"/>
      <c r="OLA75" s="112"/>
      <c r="OLB75" s="112"/>
      <c r="OLC75" s="112"/>
      <c r="OLD75" s="112"/>
      <c r="OLE75" s="112"/>
      <c r="OLF75" s="112"/>
      <c r="OLG75" s="112"/>
      <c r="OLH75" s="112"/>
      <c r="OLI75" s="112"/>
      <c r="OLJ75" s="112"/>
      <c r="OLK75" s="112"/>
      <c r="OLL75" s="112"/>
      <c r="OLM75" s="112"/>
      <c r="OLN75" s="112"/>
      <c r="OLO75" s="112"/>
      <c r="OLP75" s="112"/>
      <c r="OLQ75" s="112"/>
      <c r="OLR75" s="112"/>
      <c r="OLS75" s="112"/>
      <c r="OLT75" s="112"/>
      <c r="OLU75" s="112"/>
      <c r="OLV75" s="112"/>
      <c r="OLW75" s="112"/>
      <c r="OLX75" s="112"/>
      <c r="OLY75" s="112"/>
      <c r="OLZ75" s="112"/>
      <c r="OMA75" s="112"/>
      <c r="OMB75" s="112"/>
      <c r="OMC75" s="112"/>
      <c r="OMD75" s="112"/>
      <c r="OME75" s="112"/>
      <c r="OMF75" s="112"/>
      <c r="OMG75" s="112"/>
      <c r="OMH75" s="112"/>
      <c r="OMI75" s="112"/>
      <c r="OMJ75" s="112"/>
      <c r="OMK75" s="112"/>
      <c r="OML75" s="112"/>
      <c r="OMM75" s="112"/>
      <c r="OMN75" s="112"/>
      <c r="OMO75" s="112"/>
      <c r="OMP75" s="112"/>
      <c r="OMQ75" s="112"/>
      <c r="OMR75" s="112"/>
      <c r="OMS75" s="112"/>
      <c r="OMT75" s="112"/>
      <c r="OMU75" s="112"/>
      <c r="OMV75" s="112"/>
      <c r="OMW75" s="112"/>
      <c r="OMX75" s="112"/>
      <c r="OMY75" s="112"/>
      <c r="OMZ75" s="112"/>
      <c r="ONA75" s="112"/>
      <c r="ONB75" s="112"/>
      <c r="ONC75" s="112"/>
      <c r="OND75" s="112"/>
      <c r="ONE75" s="112"/>
      <c r="ONF75" s="112"/>
      <c r="ONG75" s="112"/>
      <c r="ONH75" s="112"/>
      <c r="ONI75" s="112"/>
      <c r="ONJ75" s="112"/>
      <c r="ONK75" s="112"/>
      <c r="ONL75" s="112"/>
      <c r="ONM75" s="112"/>
      <c r="ONN75" s="112"/>
      <c r="ONO75" s="112"/>
      <c r="ONP75" s="112"/>
      <c r="ONQ75" s="112"/>
      <c r="ONR75" s="112"/>
      <c r="ONS75" s="112"/>
      <c r="ONT75" s="112"/>
      <c r="ONU75" s="112"/>
      <c r="ONV75" s="112"/>
      <c r="ONW75" s="112"/>
      <c r="ONX75" s="112"/>
      <c r="ONY75" s="112"/>
      <c r="ONZ75" s="112"/>
      <c r="OOA75" s="112"/>
      <c r="OOB75" s="112"/>
      <c r="OOC75" s="112"/>
      <c r="OOD75" s="112"/>
      <c r="OOE75" s="112"/>
      <c r="OOF75" s="112"/>
      <c r="OOG75" s="112"/>
      <c r="OOH75" s="112"/>
      <c r="OOI75" s="112"/>
      <c r="OOJ75" s="112"/>
      <c r="OOK75" s="112"/>
      <c r="OOL75" s="112"/>
      <c r="OOM75" s="112"/>
      <c r="OON75" s="112"/>
      <c r="OOO75" s="112"/>
      <c r="OOP75" s="112"/>
      <c r="OOQ75" s="112"/>
      <c r="OOR75" s="112"/>
      <c r="OOS75" s="112"/>
      <c r="OOT75" s="112"/>
      <c r="OOU75" s="112"/>
      <c r="OOV75" s="112"/>
      <c r="OOW75" s="112"/>
      <c r="OOX75" s="112"/>
      <c r="OOY75" s="112"/>
      <c r="OOZ75" s="112"/>
      <c r="OPA75" s="112"/>
      <c r="OPB75" s="112"/>
      <c r="OPC75" s="112"/>
      <c r="OPD75" s="112"/>
      <c r="OPE75" s="112"/>
      <c r="OPF75" s="112"/>
      <c r="OPG75" s="112"/>
      <c r="OPH75" s="112"/>
      <c r="OPI75" s="112"/>
      <c r="OPJ75" s="112"/>
      <c r="OPK75" s="112"/>
      <c r="OPL75" s="112"/>
      <c r="OPM75" s="112"/>
      <c r="OPN75" s="112"/>
      <c r="OPO75" s="112"/>
      <c r="OPP75" s="112"/>
      <c r="OPQ75" s="112"/>
      <c r="OPR75" s="112"/>
      <c r="OPS75" s="112"/>
      <c r="OPT75" s="112"/>
      <c r="OPU75" s="112"/>
      <c r="OPV75" s="112"/>
      <c r="OPW75" s="112"/>
      <c r="OPX75" s="112"/>
      <c r="OPY75" s="112"/>
      <c r="OPZ75" s="112"/>
      <c r="OQA75" s="112"/>
      <c r="OQB75" s="112"/>
      <c r="OQC75" s="112"/>
      <c r="OQD75" s="112"/>
      <c r="OQE75" s="112"/>
      <c r="OQF75" s="112"/>
      <c r="OQG75" s="112"/>
      <c r="OQH75" s="112"/>
      <c r="OQI75" s="112"/>
      <c r="OQJ75" s="112"/>
      <c r="OQK75" s="112"/>
      <c r="OQL75" s="112"/>
      <c r="OQM75" s="112"/>
      <c r="OQN75" s="112"/>
      <c r="OQO75" s="112"/>
      <c r="OQP75" s="112"/>
      <c r="OQQ75" s="112"/>
      <c r="OQR75" s="112"/>
      <c r="OQS75" s="112"/>
      <c r="OQT75" s="112"/>
      <c r="OQU75" s="112"/>
      <c r="OQV75" s="112"/>
      <c r="OQW75" s="112"/>
      <c r="OQX75" s="112"/>
      <c r="OQY75" s="112"/>
      <c r="OQZ75" s="112"/>
      <c r="ORA75" s="112"/>
      <c r="ORB75" s="112"/>
      <c r="ORC75" s="112"/>
      <c r="ORD75" s="112"/>
      <c r="ORE75" s="112"/>
      <c r="ORF75" s="112"/>
      <c r="ORG75" s="112"/>
      <c r="ORH75" s="112"/>
      <c r="ORI75" s="112"/>
      <c r="ORJ75" s="112"/>
      <c r="ORK75" s="112"/>
      <c r="ORL75" s="112"/>
      <c r="ORM75" s="112"/>
      <c r="ORN75" s="112"/>
      <c r="ORO75" s="112"/>
      <c r="ORP75" s="112"/>
      <c r="ORQ75" s="112"/>
      <c r="ORR75" s="112"/>
      <c r="ORS75" s="112"/>
      <c r="ORT75" s="112"/>
      <c r="ORU75" s="112"/>
      <c r="ORV75" s="112"/>
      <c r="ORW75" s="112"/>
      <c r="ORX75" s="112"/>
      <c r="ORY75" s="112"/>
      <c r="ORZ75" s="112"/>
      <c r="OSA75" s="112"/>
      <c r="OSB75" s="112"/>
      <c r="OSC75" s="112"/>
      <c r="OSD75" s="112"/>
      <c r="OSE75" s="112"/>
      <c r="OSF75" s="112"/>
      <c r="OSG75" s="112"/>
      <c r="OSH75" s="112"/>
      <c r="OSI75" s="112"/>
      <c r="OSJ75" s="112"/>
      <c r="OSK75" s="112"/>
      <c r="OSL75" s="112"/>
      <c r="OSM75" s="112"/>
      <c r="OSN75" s="112"/>
      <c r="OSO75" s="112"/>
      <c r="OSP75" s="112"/>
      <c r="OSQ75" s="112"/>
      <c r="OSR75" s="112"/>
      <c r="OSS75" s="112"/>
      <c r="OST75" s="112"/>
      <c r="OSU75" s="112"/>
      <c r="OSV75" s="112"/>
      <c r="OSW75" s="112"/>
      <c r="OSX75" s="112"/>
      <c r="OSY75" s="112"/>
      <c r="OSZ75" s="112"/>
      <c r="OTA75" s="112"/>
      <c r="OTB75" s="112"/>
      <c r="OTC75" s="112"/>
      <c r="OTD75" s="112"/>
      <c r="OTE75" s="112"/>
      <c r="OTF75" s="112"/>
      <c r="OTG75" s="112"/>
      <c r="OTH75" s="112"/>
      <c r="OTI75" s="112"/>
      <c r="OTJ75" s="112"/>
      <c r="OTK75" s="112"/>
      <c r="OTL75" s="112"/>
      <c r="OTM75" s="112"/>
      <c r="OTN75" s="112"/>
      <c r="OTO75" s="112"/>
      <c r="OTP75" s="112"/>
      <c r="OTQ75" s="112"/>
      <c r="OTR75" s="112"/>
      <c r="OTS75" s="112"/>
      <c r="OTT75" s="112"/>
      <c r="OTU75" s="112"/>
      <c r="OTV75" s="112"/>
      <c r="OTW75" s="112"/>
      <c r="OTX75" s="112"/>
      <c r="OTY75" s="112"/>
      <c r="OTZ75" s="112"/>
      <c r="OUA75" s="112"/>
      <c r="OUB75" s="112"/>
      <c r="OUC75" s="112"/>
      <c r="OUD75" s="112"/>
      <c r="OUE75" s="112"/>
      <c r="OUF75" s="112"/>
      <c r="OUG75" s="112"/>
      <c r="OUH75" s="112"/>
      <c r="OUI75" s="112"/>
      <c r="OUJ75" s="112"/>
      <c r="OUK75" s="112"/>
      <c r="OUL75" s="112"/>
      <c r="OUM75" s="112"/>
      <c r="OUN75" s="112"/>
      <c r="OUO75" s="112"/>
      <c r="OUP75" s="112"/>
      <c r="OUQ75" s="112"/>
      <c r="OUR75" s="112"/>
      <c r="OUS75" s="112"/>
      <c r="OUT75" s="112"/>
      <c r="OUU75" s="112"/>
      <c r="OUV75" s="112"/>
      <c r="OUW75" s="112"/>
      <c r="OUX75" s="112"/>
      <c r="OUY75" s="112"/>
      <c r="OUZ75" s="112"/>
      <c r="OVA75" s="112"/>
      <c r="OVB75" s="112"/>
      <c r="OVC75" s="112"/>
      <c r="OVD75" s="112"/>
      <c r="OVE75" s="112"/>
      <c r="OVF75" s="112"/>
      <c r="OVG75" s="112"/>
      <c r="OVH75" s="112"/>
      <c r="OVI75" s="112"/>
      <c r="OVJ75" s="112"/>
      <c r="OVK75" s="112"/>
      <c r="OVL75" s="112"/>
      <c r="OVM75" s="112"/>
      <c r="OVN75" s="112"/>
      <c r="OVO75" s="112"/>
      <c r="OVP75" s="112"/>
      <c r="OVQ75" s="112"/>
      <c r="OVR75" s="112"/>
      <c r="OVS75" s="112"/>
      <c r="OVT75" s="112"/>
      <c r="OVU75" s="112"/>
      <c r="OVV75" s="112"/>
      <c r="OVW75" s="112"/>
      <c r="OVX75" s="112"/>
      <c r="OVY75" s="112"/>
      <c r="OVZ75" s="112"/>
      <c r="OWA75" s="112"/>
      <c r="OWB75" s="112"/>
      <c r="OWC75" s="112"/>
      <c r="OWD75" s="112"/>
      <c r="OWE75" s="112"/>
      <c r="OWF75" s="112"/>
      <c r="OWG75" s="112"/>
      <c r="OWH75" s="112"/>
      <c r="OWI75" s="112"/>
      <c r="OWJ75" s="112"/>
      <c r="OWK75" s="112"/>
      <c r="OWL75" s="112"/>
      <c r="OWM75" s="112"/>
      <c r="OWN75" s="112"/>
      <c r="OWO75" s="112"/>
      <c r="OWP75" s="112"/>
      <c r="OWQ75" s="112"/>
      <c r="OWR75" s="112"/>
      <c r="OWS75" s="112"/>
      <c r="OWT75" s="112"/>
      <c r="OWU75" s="112"/>
      <c r="OWV75" s="112"/>
      <c r="OWW75" s="112"/>
      <c r="OWX75" s="112"/>
      <c r="OWY75" s="112"/>
      <c r="OWZ75" s="112"/>
      <c r="OXA75" s="112"/>
      <c r="OXB75" s="112"/>
      <c r="OXC75" s="112"/>
      <c r="OXD75" s="112"/>
      <c r="OXE75" s="112"/>
      <c r="OXF75" s="112"/>
      <c r="OXG75" s="112"/>
      <c r="OXH75" s="112"/>
      <c r="OXI75" s="112"/>
      <c r="OXJ75" s="112"/>
      <c r="OXK75" s="112"/>
      <c r="OXL75" s="112"/>
      <c r="OXM75" s="112"/>
      <c r="OXN75" s="112"/>
      <c r="OXO75" s="112"/>
      <c r="OXP75" s="112"/>
      <c r="OXQ75" s="112"/>
      <c r="OXR75" s="112"/>
      <c r="OXS75" s="112"/>
      <c r="OXT75" s="112"/>
      <c r="OXU75" s="112"/>
      <c r="OXV75" s="112"/>
      <c r="OXW75" s="112"/>
      <c r="OXX75" s="112"/>
      <c r="OXY75" s="112"/>
      <c r="OXZ75" s="112"/>
      <c r="OYA75" s="112"/>
      <c r="OYB75" s="112"/>
      <c r="OYC75" s="112"/>
      <c r="OYD75" s="112"/>
      <c r="OYE75" s="112"/>
      <c r="OYF75" s="112"/>
      <c r="OYG75" s="112"/>
      <c r="OYH75" s="112"/>
      <c r="OYI75" s="112"/>
      <c r="OYJ75" s="112"/>
      <c r="OYK75" s="112"/>
      <c r="OYL75" s="112"/>
      <c r="OYM75" s="112"/>
      <c r="OYN75" s="112"/>
      <c r="OYO75" s="112"/>
      <c r="OYP75" s="112"/>
      <c r="OYQ75" s="112"/>
      <c r="OYR75" s="112"/>
      <c r="OYS75" s="112"/>
      <c r="OYT75" s="112"/>
      <c r="OYU75" s="112"/>
      <c r="OYV75" s="112"/>
      <c r="OYW75" s="112"/>
      <c r="OYX75" s="112"/>
      <c r="OYY75" s="112"/>
      <c r="OYZ75" s="112"/>
      <c r="OZA75" s="112"/>
      <c r="OZB75" s="112"/>
      <c r="OZC75" s="112"/>
      <c r="OZD75" s="112"/>
      <c r="OZE75" s="112"/>
      <c r="OZF75" s="112"/>
      <c r="OZG75" s="112"/>
      <c r="OZH75" s="112"/>
      <c r="OZI75" s="112"/>
      <c r="OZJ75" s="112"/>
      <c r="OZK75" s="112"/>
      <c r="OZL75" s="112"/>
      <c r="OZM75" s="112"/>
      <c r="OZN75" s="112"/>
      <c r="OZO75" s="112"/>
      <c r="OZP75" s="112"/>
      <c r="OZQ75" s="112"/>
      <c r="OZR75" s="112"/>
      <c r="OZS75" s="112"/>
      <c r="OZT75" s="112"/>
      <c r="OZU75" s="112"/>
      <c r="OZV75" s="112"/>
      <c r="OZW75" s="112"/>
      <c r="OZX75" s="112"/>
      <c r="OZY75" s="112"/>
      <c r="OZZ75" s="112"/>
      <c r="PAA75" s="112"/>
      <c r="PAB75" s="112"/>
      <c r="PAC75" s="112"/>
      <c r="PAD75" s="112"/>
      <c r="PAE75" s="112"/>
      <c r="PAF75" s="112"/>
      <c r="PAG75" s="112"/>
      <c r="PAH75" s="112"/>
      <c r="PAI75" s="112"/>
      <c r="PAJ75" s="112"/>
      <c r="PAK75" s="112"/>
      <c r="PAL75" s="112"/>
      <c r="PAM75" s="112"/>
      <c r="PAN75" s="112"/>
      <c r="PAO75" s="112"/>
      <c r="PAP75" s="112"/>
      <c r="PAQ75" s="112"/>
      <c r="PAR75" s="112"/>
      <c r="PAS75" s="112"/>
      <c r="PAT75" s="112"/>
      <c r="PAU75" s="112"/>
      <c r="PAV75" s="112"/>
      <c r="PAW75" s="112"/>
      <c r="PAX75" s="112"/>
      <c r="PAY75" s="112"/>
      <c r="PAZ75" s="112"/>
      <c r="PBA75" s="112"/>
      <c r="PBB75" s="112"/>
      <c r="PBC75" s="112"/>
      <c r="PBD75" s="112"/>
      <c r="PBE75" s="112"/>
      <c r="PBF75" s="112"/>
      <c r="PBG75" s="112"/>
      <c r="PBH75" s="112"/>
      <c r="PBI75" s="112"/>
      <c r="PBJ75" s="112"/>
      <c r="PBK75" s="112"/>
      <c r="PBL75" s="112"/>
      <c r="PBM75" s="112"/>
      <c r="PBN75" s="112"/>
      <c r="PBO75" s="112"/>
      <c r="PBP75" s="112"/>
      <c r="PBQ75" s="112"/>
      <c r="PBR75" s="112"/>
      <c r="PBS75" s="112"/>
      <c r="PBT75" s="112"/>
      <c r="PBU75" s="112"/>
      <c r="PBV75" s="112"/>
      <c r="PBW75" s="112"/>
      <c r="PBX75" s="112"/>
      <c r="PBY75" s="112"/>
      <c r="PBZ75" s="112"/>
      <c r="PCA75" s="112"/>
      <c r="PCB75" s="112"/>
      <c r="PCC75" s="112"/>
      <c r="PCD75" s="112"/>
      <c r="PCE75" s="112"/>
      <c r="PCF75" s="112"/>
      <c r="PCG75" s="112"/>
      <c r="PCH75" s="112"/>
      <c r="PCI75" s="112"/>
      <c r="PCJ75" s="112"/>
      <c r="PCK75" s="112"/>
      <c r="PCL75" s="112"/>
      <c r="PCM75" s="112"/>
      <c r="PCN75" s="112"/>
      <c r="PCO75" s="112"/>
      <c r="PCP75" s="112"/>
      <c r="PCQ75" s="112"/>
      <c r="PCR75" s="112"/>
      <c r="PCS75" s="112"/>
      <c r="PCT75" s="112"/>
      <c r="PCU75" s="112"/>
      <c r="PCV75" s="112"/>
      <c r="PCW75" s="112"/>
      <c r="PCX75" s="112"/>
      <c r="PCY75" s="112"/>
      <c r="PCZ75" s="112"/>
      <c r="PDA75" s="112"/>
      <c r="PDB75" s="112"/>
      <c r="PDC75" s="112"/>
      <c r="PDD75" s="112"/>
      <c r="PDE75" s="112"/>
      <c r="PDF75" s="112"/>
      <c r="PDG75" s="112"/>
      <c r="PDH75" s="112"/>
      <c r="PDI75" s="112"/>
      <c r="PDJ75" s="112"/>
      <c r="PDK75" s="112"/>
      <c r="PDL75" s="112"/>
      <c r="PDM75" s="112"/>
      <c r="PDN75" s="112"/>
      <c r="PDO75" s="112"/>
      <c r="PDP75" s="112"/>
      <c r="PDQ75" s="112"/>
      <c r="PDR75" s="112"/>
      <c r="PDS75" s="112"/>
      <c r="PDT75" s="112"/>
      <c r="PDU75" s="112"/>
      <c r="PDV75" s="112"/>
      <c r="PDW75" s="112"/>
      <c r="PDX75" s="112"/>
      <c r="PDY75" s="112"/>
      <c r="PDZ75" s="112"/>
      <c r="PEA75" s="112"/>
      <c r="PEB75" s="112"/>
      <c r="PEC75" s="112"/>
      <c r="PED75" s="112"/>
      <c r="PEE75" s="112"/>
      <c r="PEF75" s="112"/>
      <c r="PEG75" s="112"/>
      <c r="PEH75" s="112"/>
      <c r="PEI75" s="112"/>
      <c r="PEJ75" s="112"/>
      <c r="PEK75" s="112"/>
      <c r="PEL75" s="112"/>
      <c r="PEM75" s="112"/>
      <c r="PEN75" s="112"/>
      <c r="PEO75" s="112"/>
      <c r="PEP75" s="112"/>
      <c r="PEQ75" s="112"/>
      <c r="PER75" s="112"/>
      <c r="PES75" s="112"/>
      <c r="PET75" s="112"/>
      <c r="PEU75" s="112"/>
      <c r="PEV75" s="112"/>
      <c r="PEW75" s="112"/>
      <c r="PEX75" s="112"/>
      <c r="PEY75" s="112"/>
      <c r="PEZ75" s="112"/>
      <c r="PFA75" s="112"/>
      <c r="PFB75" s="112"/>
      <c r="PFC75" s="112"/>
      <c r="PFD75" s="112"/>
      <c r="PFE75" s="112"/>
      <c r="PFF75" s="112"/>
      <c r="PFG75" s="112"/>
      <c r="PFH75" s="112"/>
      <c r="PFI75" s="112"/>
      <c r="PFJ75" s="112"/>
      <c r="PFK75" s="112"/>
      <c r="PFL75" s="112"/>
      <c r="PFM75" s="112"/>
      <c r="PFN75" s="112"/>
      <c r="PFO75" s="112"/>
      <c r="PFP75" s="112"/>
      <c r="PFQ75" s="112"/>
      <c r="PFR75" s="112"/>
      <c r="PFS75" s="112"/>
      <c r="PFT75" s="112"/>
      <c r="PFU75" s="112"/>
      <c r="PFV75" s="112"/>
      <c r="PFW75" s="112"/>
      <c r="PFX75" s="112"/>
      <c r="PFY75" s="112"/>
      <c r="PFZ75" s="112"/>
      <c r="PGA75" s="112"/>
      <c r="PGB75" s="112"/>
      <c r="PGC75" s="112"/>
      <c r="PGD75" s="112"/>
      <c r="PGE75" s="112"/>
      <c r="PGF75" s="112"/>
      <c r="PGG75" s="112"/>
      <c r="PGH75" s="112"/>
      <c r="PGI75" s="112"/>
      <c r="PGJ75" s="112"/>
      <c r="PGK75" s="112"/>
      <c r="PGL75" s="112"/>
      <c r="PGM75" s="112"/>
      <c r="PGN75" s="112"/>
      <c r="PGO75" s="112"/>
      <c r="PGP75" s="112"/>
      <c r="PGQ75" s="112"/>
      <c r="PGR75" s="112"/>
      <c r="PGS75" s="112"/>
      <c r="PGT75" s="112"/>
      <c r="PGU75" s="112"/>
      <c r="PGV75" s="112"/>
      <c r="PGW75" s="112"/>
      <c r="PGX75" s="112"/>
      <c r="PGY75" s="112"/>
      <c r="PGZ75" s="112"/>
      <c r="PHA75" s="112"/>
      <c r="PHB75" s="112"/>
      <c r="PHC75" s="112"/>
      <c r="PHD75" s="112"/>
      <c r="PHE75" s="112"/>
      <c r="PHF75" s="112"/>
      <c r="PHG75" s="112"/>
      <c r="PHH75" s="112"/>
      <c r="PHI75" s="112"/>
      <c r="PHJ75" s="112"/>
      <c r="PHK75" s="112"/>
      <c r="PHL75" s="112"/>
      <c r="PHM75" s="112"/>
      <c r="PHN75" s="112"/>
      <c r="PHO75" s="112"/>
      <c r="PHP75" s="112"/>
      <c r="PHQ75" s="112"/>
      <c r="PHR75" s="112"/>
      <c r="PHS75" s="112"/>
      <c r="PHT75" s="112"/>
      <c r="PHU75" s="112"/>
      <c r="PHV75" s="112"/>
      <c r="PHW75" s="112"/>
      <c r="PHX75" s="112"/>
      <c r="PHY75" s="112"/>
      <c r="PHZ75" s="112"/>
      <c r="PIA75" s="112"/>
      <c r="PIB75" s="112"/>
      <c r="PIC75" s="112"/>
      <c r="PID75" s="112"/>
      <c r="PIE75" s="112"/>
      <c r="PIF75" s="112"/>
      <c r="PIG75" s="112"/>
      <c r="PIH75" s="112"/>
      <c r="PII75" s="112"/>
      <c r="PIJ75" s="112"/>
      <c r="PIK75" s="112"/>
      <c r="PIL75" s="112"/>
      <c r="PIM75" s="112"/>
      <c r="PIN75" s="112"/>
      <c r="PIO75" s="112"/>
      <c r="PIP75" s="112"/>
      <c r="PIQ75" s="112"/>
      <c r="PIR75" s="112"/>
      <c r="PIS75" s="112"/>
      <c r="PIT75" s="112"/>
      <c r="PIU75" s="112"/>
      <c r="PIV75" s="112"/>
      <c r="PIW75" s="112"/>
      <c r="PIX75" s="112"/>
      <c r="PIY75" s="112"/>
      <c r="PIZ75" s="112"/>
      <c r="PJA75" s="112"/>
      <c r="PJB75" s="112"/>
      <c r="PJC75" s="112"/>
      <c r="PJD75" s="112"/>
      <c r="PJE75" s="112"/>
      <c r="PJF75" s="112"/>
      <c r="PJG75" s="112"/>
      <c r="PJH75" s="112"/>
      <c r="PJI75" s="112"/>
      <c r="PJJ75" s="112"/>
      <c r="PJK75" s="112"/>
      <c r="PJL75" s="112"/>
      <c r="PJM75" s="112"/>
      <c r="PJN75" s="112"/>
      <c r="PJO75" s="112"/>
      <c r="PJP75" s="112"/>
      <c r="PJQ75" s="112"/>
      <c r="PJR75" s="112"/>
      <c r="PJS75" s="112"/>
      <c r="PJT75" s="112"/>
      <c r="PJU75" s="112"/>
      <c r="PJV75" s="112"/>
      <c r="PJW75" s="112"/>
      <c r="PJX75" s="112"/>
      <c r="PJY75" s="112"/>
      <c r="PJZ75" s="112"/>
      <c r="PKA75" s="112"/>
      <c r="PKB75" s="112"/>
      <c r="PKC75" s="112"/>
      <c r="PKD75" s="112"/>
      <c r="PKE75" s="112"/>
      <c r="PKF75" s="112"/>
      <c r="PKG75" s="112"/>
      <c r="PKH75" s="112"/>
      <c r="PKI75" s="112"/>
      <c r="PKJ75" s="112"/>
      <c r="PKK75" s="112"/>
      <c r="PKL75" s="112"/>
      <c r="PKM75" s="112"/>
      <c r="PKN75" s="112"/>
      <c r="PKO75" s="112"/>
      <c r="PKP75" s="112"/>
      <c r="PKQ75" s="112"/>
      <c r="PKR75" s="112"/>
      <c r="PKS75" s="112"/>
      <c r="PKT75" s="112"/>
      <c r="PKU75" s="112"/>
      <c r="PKV75" s="112"/>
      <c r="PKW75" s="112"/>
      <c r="PKX75" s="112"/>
      <c r="PKY75" s="112"/>
      <c r="PKZ75" s="112"/>
      <c r="PLA75" s="112"/>
      <c r="PLB75" s="112"/>
      <c r="PLC75" s="112"/>
      <c r="PLD75" s="112"/>
      <c r="PLE75" s="112"/>
      <c r="PLF75" s="112"/>
      <c r="PLG75" s="112"/>
      <c r="PLH75" s="112"/>
      <c r="PLI75" s="112"/>
      <c r="PLJ75" s="112"/>
      <c r="PLK75" s="112"/>
      <c r="PLL75" s="112"/>
      <c r="PLM75" s="112"/>
      <c r="PLN75" s="112"/>
      <c r="PLO75" s="112"/>
      <c r="PLP75" s="112"/>
      <c r="PLQ75" s="112"/>
      <c r="PLR75" s="112"/>
      <c r="PLS75" s="112"/>
      <c r="PLT75" s="112"/>
      <c r="PLU75" s="112"/>
      <c r="PLV75" s="112"/>
      <c r="PLW75" s="112"/>
      <c r="PLX75" s="112"/>
      <c r="PLY75" s="112"/>
      <c r="PLZ75" s="112"/>
      <c r="PMA75" s="112"/>
      <c r="PMB75" s="112"/>
      <c r="PMC75" s="112"/>
      <c r="PMD75" s="112"/>
      <c r="PME75" s="112"/>
      <c r="PMF75" s="112"/>
      <c r="PMG75" s="112"/>
      <c r="PMH75" s="112"/>
      <c r="PMI75" s="112"/>
      <c r="PMJ75" s="112"/>
      <c r="PMK75" s="112"/>
      <c r="PML75" s="112"/>
      <c r="PMM75" s="112"/>
      <c r="PMN75" s="112"/>
      <c r="PMO75" s="112"/>
      <c r="PMP75" s="112"/>
      <c r="PMQ75" s="112"/>
      <c r="PMR75" s="112"/>
      <c r="PMS75" s="112"/>
      <c r="PMT75" s="112"/>
      <c r="PMU75" s="112"/>
      <c r="PMV75" s="112"/>
      <c r="PMW75" s="112"/>
      <c r="PMX75" s="112"/>
      <c r="PMY75" s="112"/>
      <c r="PMZ75" s="112"/>
      <c r="PNA75" s="112"/>
      <c r="PNB75" s="112"/>
      <c r="PNC75" s="112"/>
      <c r="PND75" s="112"/>
      <c r="PNE75" s="112"/>
      <c r="PNF75" s="112"/>
      <c r="PNG75" s="112"/>
      <c r="PNH75" s="112"/>
      <c r="PNI75" s="112"/>
      <c r="PNJ75" s="112"/>
      <c r="PNK75" s="112"/>
      <c r="PNL75" s="112"/>
      <c r="PNM75" s="112"/>
      <c r="PNN75" s="112"/>
      <c r="PNO75" s="112"/>
      <c r="PNP75" s="112"/>
      <c r="PNQ75" s="112"/>
      <c r="PNR75" s="112"/>
      <c r="PNS75" s="112"/>
      <c r="PNT75" s="112"/>
      <c r="PNU75" s="112"/>
      <c r="PNV75" s="112"/>
      <c r="PNW75" s="112"/>
      <c r="PNX75" s="112"/>
      <c r="PNY75" s="112"/>
      <c r="PNZ75" s="112"/>
      <c r="POA75" s="112"/>
      <c r="POB75" s="112"/>
      <c r="POC75" s="112"/>
      <c r="POD75" s="112"/>
      <c r="POE75" s="112"/>
      <c r="POF75" s="112"/>
      <c r="POG75" s="112"/>
      <c r="POH75" s="112"/>
      <c r="POI75" s="112"/>
      <c r="POJ75" s="112"/>
      <c r="POK75" s="112"/>
      <c r="POL75" s="112"/>
      <c r="POM75" s="112"/>
      <c r="PON75" s="112"/>
      <c r="POO75" s="112"/>
      <c r="POP75" s="112"/>
      <c r="POQ75" s="112"/>
      <c r="POR75" s="112"/>
      <c r="POS75" s="112"/>
      <c r="POT75" s="112"/>
      <c r="POU75" s="112"/>
      <c r="POV75" s="112"/>
      <c r="POW75" s="112"/>
      <c r="POX75" s="112"/>
      <c r="POY75" s="112"/>
      <c r="POZ75" s="112"/>
      <c r="PPA75" s="112"/>
      <c r="PPB75" s="112"/>
      <c r="PPC75" s="112"/>
      <c r="PPD75" s="112"/>
      <c r="PPE75" s="112"/>
      <c r="PPF75" s="112"/>
      <c r="PPG75" s="112"/>
      <c r="PPH75" s="112"/>
      <c r="PPI75" s="112"/>
      <c r="PPJ75" s="112"/>
      <c r="PPK75" s="112"/>
      <c r="PPL75" s="112"/>
      <c r="PPM75" s="112"/>
      <c r="PPN75" s="112"/>
      <c r="PPO75" s="112"/>
      <c r="PPP75" s="112"/>
      <c r="PPQ75" s="112"/>
      <c r="PPR75" s="112"/>
      <c r="PPS75" s="112"/>
      <c r="PPT75" s="112"/>
      <c r="PPU75" s="112"/>
      <c r="PPV75" s="112"/>
      <c r="PPW75" s="112"/>
      <c r="PPX75" s="112"/>
      <c r="PPY75" s="112"/>
      <c r="PPZ75" s="112"/>
      <c r="PQA75" s="112"/>
      <c r="PQB75" s="112"/>
      <c r="PQC75" s="112"/>
      <c r="PQD75" s="112"/>
      <c r="PQE75" s="112"/>
      <c r="PQF75" s="112"/>
      <c r="PQG75" s="112"/>
      <c r="PQH75" s="112"/>
      <c r="PQI75" s="112"/>
      <c r="PQJ75" s="112"/>
      <c r="PQK75" s="112"/>
      <c r="PQL75" s="112"/>
      <c r="PQM75" s="112"/>
      <c r="PQN75" s="112"/>
      <c r="PQO75" s="112"/>
      <c r="PQP75" s="112"/>
      <c r="PQQ75" s="112"/>
      <c r="PQR75" s="112"/>
      <c r="PQS75" s="112"/>
      <c r="PQT75" s="112"/>
      <c r="PQU75" s="112"/>
      <c r="PQV75" s="112"/>
      <c r="PQW75" s="112"/>
      <c r="PQX75" s="112"/>
      <c r="PQY75" s="112"/>
      <c r="PQZ75" s="112"/>
      <c r="PRA75" s="112"/>
      <c r="PRB75" s="112"/>
      <c r="PRC75" s="112"/>
      <c r="PRD75" s="112"/>
      <c r="PRE75" s="112"/>
      <c r="PRF75" s="112"/>
      <c r="PRG75" s="112"/>
      <c r="PRH75" s="112"/>
      <c r="PRI75" s="112"/>
      <c r="PRJ75" s="112"/>
      <c r="PRK75" s="112"/>
      <c r="PRL75" s="112"/>
      <c r="PRM75" s="112"/>
      <c r="PRN75" s="112"/>
      <c r="PRO75" s="112"/>
      <c r="PRP75" s="112"/>
      <c r="PRQ75" s="112"/>
      <c r="PRR75" s="112"/>
      <c r="PRS75" s="112"/>
      <c r="PRT75" s="112"/>
      <c r="PRU75" s="112"/>
      <c r="PRV75" s="112"/>
      <c r="PRW75" s="112"/>
      <c r="PRX75" s="112"/>
      <c r="PRY75" s="112"/>
      <c r="PRZ75" s="112"/>
      <c r="PSA75" s="112"/>
      <c r="PSB75" s="112"/>
      <c r="PSC75" s="112"/>
      <c r="PSD75" s="112"/>
      <c r="PSE75" s="112"/>
      <c r="PSF75" s="112"/>
      <c r="PSG75" s="112"/>
      <c r="PSH75" s="112"/>
      <c r="PSI75" s="112"/>
      <c r="PSJ75" s="112"/>
      <c r="PSK75" s="112"/>
      <c r="PSL75" s="112"/>
      <c r="PSM75" s="112"/>
      <c r="PSN75" s="112"/>
      <c r="PSO75" s="112"/>
      <c r="PSP75" s="112"/>
      <c r="PSQ75" s="112"/>
      <c r="PSR75" s="112"/>
      <c r="PSS75" s="112"/>
      <c r="PST75" s="112"/>
      <c r="PSU75" s="112"/>
      <c r="PSV75" s="112"/>
      <c r="PSW75" s="112"/>
      <c r="PSX75" s="112"/>
      <c r="PSY75" s="112"/>
      <c r="PSZ75" s="112"/>
      <c r="PTA75" s="112"/>
      <c r="PTB75" s="112"/>
      <c r="PTC75" s="112"/>
      <c r="PTD75" s="112"/>
      <c r="PTE75" s="112"/>
      <c r="PTF75" s="112"/>
      <c r="PTG75" s="112"/>
      <c r="PTH75" s="112"/>
      <c r="PTI75" s="112"/>
      <c r="PTJ75" s="112"/>
      <c r="PTK75" s="112"/>
      <c r="PTL75" s="112"/>
      <c r="PTM75" s="112"/>
      <c r="PTN75" s="112"/>
      <c r="PTO75" s="112"/>
      <c r="PTP75" s="112"/>
      <c r="PTQ75" s="112"/>
      <c r="PTR75" s="112"/>
      <c r="PTS75" s="112"/>
      <c r="PTT75" s="112"/>
      <c r="PTU75" s="112"/>
      <c r="PTV75" s="112"/>
      <c r="PTW75" s="112"/>
      <c r="PTX75" s="112"/>
      <c r="PTY75" s="112"/>
      <c r="PTZ75" s="112"/>
      <c r="PUA75" s="112"/>
      <c r="PUB75" s="112"/>
      <c r="PUC75" s="112"/>
      <c r="PUD75" s="112"/>
      <c r="PUE75" s="112"/>
      <c r="PUF75" s="112"/>
      <c r="PUG75" s="112"/>
      <c r="PUH75" s="112"/>
      <c r="PUI75" s="112"/>
      <c r="PUJ75" s="112"/>
      <c r="PUK75" s="112"/>
      <c r="PUL75" s="112"/>
      <c r="PUM75" s="112"/>
      <c r="PUN75" s="112"/>
      <c r="PUO75" s="112"/>
      <c r="PUP75" s="112"/>
      <c r="PUQ75" s="112"/>
      <c r="PUR75" s="112"/>
      <c r="PUS75" s="112"/>
      <c r="PUT75" s="112"/>
      <c r="PUU75" s="112"/>
      <c r="PUV75" s="112"/>
      <c r="PUW75" s="112"/>
      <c r="PUX75" s="112"/>
      <c r="PUY75" s="112"/>
      <c r="PUZ75" s="112"/>
      <c r="PVA75" s="112"/>
      <c r="PVB75" s="112"/>
      <c r="PVC75" s="112"/>
      <c r="PVD75" s="112"/>
      <c r="PVE75" s="112"/>
      <c r="PVF75" s="112"/>
      <c r="PVG75" s="112"/>
      <c r="PVH75" s="112"/>
      <c r="PVI75" s="112"/>
      <c r="PVJ75" s="112"/>
      <c r="PVK75" s="112"/>
      <c r="PVL75" s="112"/>
      <c r="PVM75" s="112"/>
      <c r="PVN75" s="112"/>
      <c r="PVO75" s="112"/>
      <c r="PVP75" s="112"/>
      <c r="PVQ75" s="112"/>
      <c r="PVR75" s="112"/>
      <c r="PVS75" s="112"/>
      <c r="PVT75" s="112"/>
      <c r="PVU75" s="112"/>
      <c r="PVV75" s="112"/>
      <c r="PVW75" s="112"/>
      <c r="PVX75" s="112"/>
      <c r="PVY75" s="112"/>
      <c r="PVZ75" s="112"/>
      <c r="PWA75" s="112"/>
      <c r="PWB75" s="112"/>
      <c r="PWC75" s="112"/>
      <c r="PWD75" s="112"/>
      <c r="PWE75" s="112"/>
      <c r="PWF75" s="112"/>
      <c r="PWG75" s="112"/>
      <c r="PWH75" s="112"/>
      <c r="PWI75" s="112"/>
      <c r="PWJ75" s="112"/>
      <c r="PWK75" s="112"/>
      <c r="PWL75" s="112"/>
      <c r="PWM75" s="112"/>
      <c r="PWN75" s="112"/>
      <c r="PWO75" s="112"/>
      <c r="PWP75" s="112"/>
      <c r="PWQ75" s="112"/>
      <c r="PWR75" s="112"/>
      <c r="PWS75" s="112"/>
      <c r="PWT75" s="112"/>
      <c r="PWU75" s="112"/>
      <c r="PWV75" s="112"/>
      <c r="PWW75" s="112"/>
      <c r="PWX75" s="112"/>
      <c r="PWY75" s="112"/>
      <c r="PWZ75" s="112"/>
      <c r="PXA75" s="112"/>
      <c r="PXB75" s="112"/>
      <c r="PXC75" s="112"/>
      <c r="PXD75" s="112"/>
      <c r="PXE75" s="112"/>
      <c r="PXF75" s="112"/>
      <c r="PXG75" s="112"/>
      <c r="PXH75" s="112"/>
      <c r="PXI75" s="112"/>
      <c r="PXJ75" s="112"/>
      <c r="PXK75" s="112"/>
      <c r="PXL75" s="112"/>
      <c r="PXM75" s="112"/>
      <c r="PXN75" s="112"/>
      <c r="PXO75" s="112"/>
      <c r="PXP75" s="112"/>
      <c r="PXQ75" s="112"/>
      <c r="PXR75" s="112"/>
      <c r="PXS75" s="112"/>
      <c r="PXT75" s="112"/>
      <c r="PXU75" s="112"/>
      <c r="PXV75" s="112"/>
      <c r="PXW75" s="112"/>
      <c r="PXX75" s="112"/>
      <c r="PXY75" s="112"/>
      <c r="PXZ75" s="112"/>
      <c r="PYA75" s="112"/>
      <c r="PYB75" s="112"/>
      <c r="PYC75" s="112"/>
      <c r="PYD75" s="112"/>
      <c r="PYE75" s="112"/>
      <c r="PYF75" s="112"/>
      <c r="PYG75" s="112"/>
      <c r="PYH75" s="112"/>
      <c r="PYI75" s="112"/>
      <c r="PYJ75" s="112"/>
      <c r="PYK75" s="112"/>
      <c r="PYL75" s="112"/>
      <c r="PYM75" s="112"/>
      <c r="PYN75" s="112"/>
      <c r="PYO75" s="112"/>
      <c r="PYP75" s="112"/>
      <c r="PYQ75" s="112"/>
      <c r="PYR75" s="112"/>
      <c r="PYS75" s="112"/>
      <c r="PYT75" s="112"/>
      <c r="PYU75" s="112"/>
      <c r="PYV75" s="112"/>
      <c r="PYW75" s="112"/>
      <c r="PYX75" s="112"/>
      <c r="PYY75" s="112"/>
      <c r="PYZ75" s="112"/>
      <c r="PZA75" s="112"/>
      <c r="PZB75" s="112"/>
      <c r="PZC75" s="112"/>
      <c r="PZD75" s="112"/>
      <c r="PZE75" s="112"/>
      <c r="PZF75" s="112"/>
      <c r="PZG75" s="112"/>
      <c r="PZH75" s="112"/>
      <c r="PZI75" s="112"/>
      <c r="PZJ75" s="112"/>
      <c r="PZK75" s="112"/>
      <c r="PZL75" s="112"/>
      <c r="PZM75" s="112"/>
      <c r="PZN75" s="112"/>
      <c r="PZO75" s="112"/>
      <c r="PZP75" s="112"/>
      <c r="PZQ75" s="112"/>
      <c r="PZR75" s="112"/>
      <c r="PZS75" s="112"/>
      <c r="PZT75" s="112"/>
      <c r="PZU75" s="112"/>
      <c r="PZV75" s="112"/>
      <c r="PZW75" s="112"/>
      <c r="PZX75" s="112"/>
      <c r="PZY75" s="112"/>
      <c r="PZZ75" s="112"/>
      <c r="QAA75" s="112"/>
      <c r="QAB75" s="112"/>
      <c r="QAC75" s="112"/>
      <c r="QAD75" s="112"/>
      <c r="QAE75" s="112"/>
      <c r="QAF75" s="112"/>
      <c r="QAG75" s="112"/>
      <c r="QAH75" s="112"/>
      <c r="QAI75" s="112"/>
      <c r="QAJ75" s="112"/>
      <c r="QAK75" s="112"/>
      <c r="QAL75" s="112"/>
      <c r="QAM75" s="112"/>
      <c r="QAN75" s="112"/>
      <c r="QAO75" s="112"/>
      <c r="QAP75" s="112"/>
      <c r="QAQ75" s="112"/>
      <c r="QAR75" s="112"/>
      <c r="QAS75" s="112"/>
      <c r="QAT75" s="112"/>
      <c r="QAU75" s="112"/>
      <c r="QAV75" s="112"/>
      <c r="QAW75" s="112"/>
      <c r="QAX75" s="112"/>
      <c r="QAY75" s="112"/>
      <c r="QAZ75" s="112"/>
      <c r="QBA75" s="112"/>
      <c r="QBB75" s="112"/>
      <c r="QBC75" s="112"/>
      <c r="QBD75" s="112"/>
      <c r="QBE75" s="112"/>
      <c r="QBF75" s="112"/>
      <c r="QBG75" s="112"/>
      <c r="QBH75" s="112"/>
      <c r="QBI75" s="112"/>
      <c r="QBJ75" s="112"/>
      <c r="QBK75" s="112"/>
      <c r="QBL75" s="112"/>
      <c r="QBM75" s="112"/>
      <c r="QBN75" s="112"/>
      <c r="QBO75" s="112"/>
      <c r="QBP75" s="112"/>
      <c r="QBQ75" s="112"/>
      <c r="QBR75" s="112"/>
      <c r="QBS75" s="112"/>
      <c r="QBT75" s="112"/>
      <c r="QBU75" s="112"/>
      <c r="QBV75" s="112"/>
      <c r="QBW75" s="112"/>
      <c r="QBX75" s="112"/>
      <c r="QBY75" s="112"/>
      <c r="QBZ75" s="112"/>
      <c r="QCA75" s="112"/>
      <c r="QCB75" s="112"/>
      <c r="QCC75" s="112"/>
      <c r="QCD75" s="112"/>
      <c r="QCE75" s="112"/>
      <c r="QCF75" s="112"/>
      <c r="QCG75" s="112"/>
      <c r="QCH75" s="112"/>
      <c r="QCI75" s="112"/>
      <c r="QCJ75" s="112"/>
      <c r="QCK75" s="112"/>
      <c r="QCL75" s="112"/>
      <c r="QCM75" s="112"/>
      <c r="QCN75" s="112"/>
      <c r="QCO75" s="112"/>
      <c r="QCP75" s="112"/>
      <c r="QCQ75" s="112"/>
      <c r="QCR75" s="112"/>
      <c r="QCS75" s="112"/>
      <c r="QCT75" s="112"/>
      <c r="QCU75" s="112"/>
      <c r="QCV75" s="112"/>
      <c r="QCW75" s="112"/>
      <c r="QCX75" s="112"/>
      <c r="QCY75" s="112"/>
      <c r="QCZ75" s="112"/>
      <c r="QDA75" s="112"/>
      <c r="QDB75" s="112"/>
      <c r="QDC75" s="112"/>
      <c r="QDD75" s="112"/>
      <c r="QDE75" s="112"/>
      <c r="QDF75" s="112"/>
      <c r="QDG75" s="112"/>
      <c r="QDH75" s="112"/>
      <c r="QDI75" s="112"/>
      <c r="QDJ75" s="112"/>
      <c r="QDK75" s="112"/>
      <c r="QDL75" s="112"/>
      <c r="QDM75" s="112"/>
      <c r="QDN75" s="112"/>
      <c r="QDO75" s="112"/>
      <c r="QDP75" s="112"/>
      <c r="QDQ75" s="112"/>
      <c r="QDR75" s="112"/>
      <c r="QDS75" s="112"/>
      <c r="QDT75" s="112"/>
      <c r="QDU75" s="112"/>
      <c r="QDV75" s="112"/>
      <c r="QDW75" s="112"/>
      <c r="QDX75" s="112"/>
      <c r="QDY75" s="112"/>
      <c r="QDZ75" s="112"/>
      <c r="QEA75" s="112"/>
      <c r="QEB75" s="112"/>
      <c r="QEC75" s="112"/>
      <c r="QED75" s="112"/>
      <c r="QEE75" s="112"/>
      <c r="QEF75" s="112"/>
      <c r="QEG75" s="112"/>
      <c r="QEH75" s="112"/>
      <c r="QEI75" s="112"/>
      <c r="QEJ75" s="112"/>
      <c r="QEK75" s="112"/>
      <c r="QEL75" s="112"/>
      <c r="QEM75" s="112"/>
      <c r="QEN75" s="112"/>
      <c r="QEO75" s="112"/>
      <c r="QEP75" s="112"/>
      <c r="QEQ75" s="112"/>
      <c r="QER75" s="112"/>
      <c r="QES75" s="112"/>
      <c r="QET75" s="112"/>
      <c r="QEU75" s="112"/>
      <c r="QEV75" s="112"/>
      <c r="QEW75" s="112"/>
      <c r="QEX75" s="112"/>
      <c r="QEY75" s="112"/>
      <c r="QEZ75" s="112"/>
      <c r="QFA75" s="112"/>
      <c r="QFB75" s="112"/>
      <c r="QFC75" s="112"/>
      <c r="QFD75" s="112"/>
      <c r="QFE75" s="112"/>
      <c r="QFF75" s="112"/>
      <c r="QFG75" s="112"/>
      <c r="QFH75" s="112"/>
      <c r="QFI75" s="112"/>
      <c r="QFJ75" s="112"/>
      <c r="QFK75" s="112"/>
      <c r="QFL75" s="112"/>
      <c r="QFM75" s="112"/>
      <c r="QFN75" s="112"/>
      <c r="QFO75" s="112"/>
      <c r="QFP75" s="112"/>
      <c r="QFQ75" s="112"/>
      <c r="QFR75" s="112"/>
      <c r="QFS75" s="112"/>
      <c r="QFT75" s="112"/>
      <c r="QFU75" s="112"/>
      <c r="QFV75" s="112"/>
      <c r="QFW75" s="112"/>
      <c r="QFX75" s="112"/>
      <c r="QFY75" s="112"/>
      <c r="QFZ75" s="112"/>
      <c r="QGA75" s="112"/>
      <c r="QGB75" s="112"/>
      <c r="QGC75" s="112"/>
      <c r="QGD75" s="112"/>
      <c r="QGE75" s="112"/>
      <c r="QGF75" s="112"/>
      <c r="QGG75" s="112"/>
      <c r="QGH75" s="112"/>
      <c r="QGI75" s="112"/>
      <c r="QGJ75" s="112"/>
      <c r="QGK75" s="112"/>
      <c r="QGL75" s="112"/>
      <c r="QGM75" s="112"/>
      <c r="QGN75" s="112"/>
      <c r="QGO75" s="112"/>
      <c r="QGP75" s="112"/>
      <c r="QGQ75" s="112"/>
      <c r="QGR75" s="112"/>
      <c r="QGS75" s="112"/>
      <c r="QGT75" s="112"/>
      <c r="QGU75" s="112"/>
      <c r="QGV75" s="112"/>
      <c r="QGW75" s="112"/>
      <c r="QGX75" s="112"/>
      <c r="QGY75" s="112"/>
      <c r="QGZ75" s="112"/>
      <c r="QHA75" s="112"/>
      <c r="QHB75" s="112"/>
      <c r="QHC75" s="112"/>
      <c r="QHD75" s="112"/>
      <c r="QHE75" s="112"/>
      <c r="QHF75" s="112"/>
      <c r="QHG75" s="112"/>
      <c r="QHH75" s="112"/>
      <c r="QHI75" s="112"/>
      <c r="QHJ75" s="112"/>
      <c r="QHK75" s="112"/>
      <c r="QHL75" s="112"/>
      <c r="QHM75" s="112"/>
      <c r="QHN75" s="112"/>
      <c r="QHO75" s="112"/>
      <c r="QHP75" s="112"/>
      <c r="QHQ75" s="112"/>
      <c r="QHR75" s="112"/>
      <c r="QHS75" s="112"/>
      <c r="QHT75" s="112"/>
      <c r="QHU75" s="112"/>
      <c r="QHV75" s="112"/>
      <c r="QHW75" s="112"/>
      <c r="QHX75" s="112"/>
      <c r="QHY75" s="112"/>
      <c r="QHZ75" s="112"/>
      <c r="QIA75" s="112"/>
      <c r="QIB75" s="112"/>
      <c r="QIC75" s="112"/>
      <c r="QID75" s="112"/>
      <c r="QIE75" s="112"/>
      <c r="QIF75" s="112"/>
      <c r="QIG75" s="112"/>
      <c r="QIH75" s="112"/>
      <c r="QII75" s="112"/>
      <c r="QIJ75" s="112"/>
      <c r="QIK75" s="112"/>
      <c r="QIL75" s="112"/>
      <c r="QIM75" s="112"/>
      <c r="QIN75" s="112"/>
      <c r="QIO75" s="112"/>
      <c r="QIP75" s="112"/>
      <c r="QIQ75" s="112"/>
      <c r="QIR75" s="112"/>
      <c r="QIS75" s="112"/>
      <c r="QIT75" s="112"/>
      <c r="QIU75" s="112"/>
      <c r="QIV75" s="112"/>
      <c r="QIW75" s="112"/>
      <c r="QIX75" s="112"/>
      <c r="QIY75" s="112"/>
      <c r="QIZ75" s="112"/>
      <c r="QJA75" s="112"/>
      <c r="QJB75" s="112"/>
      <c r="QJC75" s="112"/>
      <c r="QJD75" s="112"/>
      <c r="QJE75" s="112"/>
      <c r="QJF75" s="112"/>
      <c r="QJG75" s="112"/>
      <c r="QJH75" s="112"/>
      <c r="QJI75" s="112"/>
      <c r="QJJ75" s="112"/>
      <c r="QJK75" s="112"/>
      <c r="QJL75" s="112"/>
      <c r="QJM75" s="112"/>
      <c r="QJN75" s="112"/>
      <c r="QJO75" s="112"/>
      <c r="QJP75" s="112"/>
      <c r="QJQ75" s="112"/>
      <c r="QJR75" s="112"/>
      <c r="QJS75" s="112"/>
      <c r="QJT75" s="112"/>
      <c r="QJU75" s="112"/>
      <c r="QJV75" s="112"/>
      <c r="QJW75" s="112"/>
      <c r="QJX75" s="112"/>
      <c r="QJY75" s="112"/>
      <c r="QJZ75" s="112"/>
      <c r="QKA75" s="112"/>
      <c r="QKB75" s="112"/>
      <c r="QKC75" s="112"/>
      <c r="QKD75" s="112"/>
      <c r="QKE75" s="112"/>
      <c r="QKF75" s="112"/>
      <c r="QKG75" s="112"/>
      <c r="QKH75" s="112"/>
      <c r="QKI75" s="112"/>
      <c r="QKJ75" s="112"/>
      <c r="QKK75" s="112"/>
      <c r="QKL75" s="112"/>
      <c r="QKM75" s="112"/>
      <c r="QKN75" s="112"/>
      <c r="QKO75" s="112"/>
      <c r="QKP75" s="112"/>
      <c r="QKQ75" s="112"/>
      <c r="QKR75" s="112"/>
      <c r="QKS75" s="112"/>
      <c r="QKT75" s="112"/>
      <c r="QKU75" s="112"/>
      <c r="QKV75" s="112"/>
      <c r="QKW75" s="112"/>
      <c r="QKX75" s="112"/>
      <c r="QKY75" s="112"/>
      <c r="QKZ75" s="112"/>
      <c r="QLA75" s="112"/>
      <c r="QLB75" s="112"/>
      <c r="QLC75" s="112"/>
      <c r="QLD75" s="112"/>
      <c r="QLE75" s="112"/>
      <c r="QLF75" s="112"/>
      <c r="QLG75" s="112"/>
      <c r="QLH75" s="112"/>
      <c r="QLI75" s="112"/>
      <c r="QLJ75" s="112"/>
      <c r="QLK75" s="112"/>
      <c r="QLL75" s="112"/>
      <c r="QLM75" s="112"/>
      <c r="QLN75" s="112"/>
      <c r="QLO75" s="112"/>
      <c r="QLP75" s="112"/>
      <c r="QLQ75" s="112"/>
      <c r="QLR75" s="112"/>
      <c r="QLS75" s="112"/>
      <c r="QLT75" s="112"/>
      <c r="QLU75" s="112"/>
      <c r="QLV75" s="112"/>
      <c r="QLW75" s="112"/>
      <c r="QLX75" s="112"/>
      <c r="QLY75" s="112"/>
      <c r="QLZ75" s="112"/>
      <c r="QMA75" s="112"/>
      <c r="QMB75" s="112"/>
      <c r="QMC75" s="112"/>
      <c r="QMD75" s="112"/>
      <c r="QME75" s="112"/>
      <c r="QMF75" s="112"/>
      <c r="QMG75" s="112"/>
      <c r="QMH75" s="112"/>
      <c r="QMI75" s="112"/>
      <c r="QMJ75" s="112"/>
      <c r="QMK75" s="112"/>
      <c r="QML75" s="112"/>
      <c r="QMM75" s="112"/>
      <c r="QMN75" s="112"/>
      <c r="QMO75" s="112"/>
      <c r="QMP75" s="112"/>
      <c r="QMQ75" s="112"/>
      <c r="QMR75" s="112"/>
      <c r="QMS75" s="112"/>
      <c r="QMT75" s="112"/>
      <c r="QMU75" s="112"/>
      <c r="QMV75" s="112"/>
      <c r="QMW75" s="112"/>
      <c r="QMX75" s="112"/>
      <c r="QMY75" s="112"/>
      <c r="QMZ75" s="112"/>
      <c r="QNA75" s="112"/>
      <c r="QNB75" s="112"/>
      <c r="QNC75" s="112"/>
      <c r="QND75" s="112"/>
      <c r="QNE75" s="112"/>
      <c r="QNF75" s="112"/>
      <c r="QNG75" s="112"/>
      <c r="QNH75" s="112"/>
      <c r="QNI75" s="112"/>
      <c r="QNJ75" s="112"/>
      <c r="QNK75" s="112"/>
      <c r="QNL75" s="112"/>
      <c r="QNM75" s="112"/>
      <c r="QNN75" s="112"/>
      <c r="QNO75" s="112"/>
      <c r="QNP75" s="112"/>
      <c r="QNQ75" s="112"/>
      <c r="QNR75" s="112"/>
      <c r="QNS75" s="112"/>
      <c r="QNT75" s="112"/>
      <c r="QNU75" s="112"/>
      <c r="QNV75" s="112"/>
      <c r="QNW75" s="112"/>
      <c r="QNX75" s="112"/>
      <c r="QNY75" s="112"/>
      <c r="QNZ75" s="112"/>
      <c r="QOA75" s="112"/>
      <c r="QOB75" s="112"/>
      <c r="QOC75" s="112"/>
      <c r="QOD75" s="112"/>
      <c r="QOE75" s="112"/>
      <c r="QOF75" s="112"/>
      <c r="QOG75" s="112"/>
      <c r="QOH75" s="112"/>
      <c r="QOI75" s="112"/>
      <c r="QOJ75" s="112"/>
      <c r="QOK75" s="112"/>
      <c r="QOL75" s="112"/>
      <c r="QOM75" s="112"/>
      <c r="QON75" s="112"/>
      <c r="QOO75" s="112"/>
      <c r="QOP75" s="112"/>
      <c r="QOQ75" s="112"/>
      <c r="QOR75" s="112"/>
      <c r="QOS75" s="112"/>
      <c r="QOT75" s="112"/>
      <c r="QOU75" s="112"/>
      <c r="QOV75" s="112"/>
      <c r="QOW75" s="112"/>
      <c r="QOX75" s="112"/>
      <c r="QOY75" s="112"/>
      <c r="QOZ75" s="112"/>
      <c r="QPA75" s="112"/>
      <c r="QPB75" s="112"/>
      <c r="QPC75" s="112"/>
      <c r="QPD75" s="112"/>
      <c r="QPE75" s="112"/>
      <c r="QPF75" s="112"/>
      <c r="QPG75" s="112"/>
      <c r="QPH75" s="112"/>
      <c r="QPI75" s="112"/>
      <c r="QPJ75" s="112"/>
      <c r="QPK75" s="112"/>
      <c r="QPL75" s="112"/>
      <c r="QPM75" s="112"/>
      <c r="QPN75" s="112"/>
      <c r="QPO75" s="112"/>
      <c r="QPP75" s="112"/>
      <c r="QPQ75" s="112"/>
      <c r="QPR75" s="112"/>
      <c r="QPS75" s="112"/>
      <c r="QPT75" s="112"/>
      <c r="QPU75" s="112"/>
      <c r="QPV75" s="112"/>
      <c r="QPW75" s="112"/>
      <c r="QPX75" s="112"/>
      <c r="QPY75" s="112"/>
      <c r="QPZ75" s="112"/>
      <c r="QQA75" s="112"/>
      <c r="QQB75" s="112"/>
      <c r="QQC75" s="112"/>
      <c r="QQD75" s="112"/>
      <c r="QQE75" s="112"/>
      <c r="QQF75" s="112"/>
      <c r="QQG75" s="112"/>
      <c r="QQH75" s="112"/>
      <c r="QQI75" s="112"/>
      <c r="QQJ75" s="112"/>
      <c r="QQK75" s="112"/>
      <c r="QQL75" s="112"/>
      <c r="QQM75" s="112"/>
      <c r="QQN75" s="112"/>
      <c r="QQO75" s="112"/>
      <c r="QQP75" s="112"/>
      <c r="QQQ75" s="112"/>
      <c r="QQR75" s="112"/>
      <c r="QQS75" s="112"/>
      <c r="QQT75" s="112"/>
      <c r="QQU75" s="112"/>
      <c r="QQV75" s="112"/>
      <c r="QQW75" s="112"/>
      <c r="QQX75" s="112"/>
      <c r="QQY75" s="112"/>
      <c r="QQZ75" s="112"/>
      <c r="QRA75" s="112"/>
      <c r="QRB75" s="112"/>
      <c r="QRC75" s="112"/>
      <c r="QRD75" s="112"/>
      <c r="QRE75" s="112"/>
      <c r="QRF75" s="112"/>
      <c r="QRG75" s="112"/>
      <c r="QRH75" s="112"/>
      <c r="QRI75" s="112"/>
      <c r="QRJ75" s="112"/>
      <c r="QRK75" s="112"/>
      <c r="QRL75" s="112"/>
      <c r="QRM75" s="112"/>
      <c r="QRN75" s="112"/>
      <c r="QRO75" s="112"/>
      <c r="QRP75" s="112"/>
      <c r="QRQ75" s="112"/>
      <c r="QRR75" s="112"/>
      <c r="QRS75" s="112"/>
      <c r="QRT75" s="112"/>
      <c r="QRU75" s="112"/>
      <c r="QRV75" s="112"/>
      <c r="QRW75" s="112"/>
      <c r="QRX75" s="112"/>
      <c r="QRY75" s="112"/>
      <c r="QRZ75" s="112"/>
      <c r="QSA75" s="112"/>
      <c r="QSB75" s="112"/>
      <c r="QSC75" s="112"/>
      <c r="QSD75" s="112"/>
      <c r="QSE75" s="112"/>
      <c r="QSF75" s="112"/>
      <c r="QSG75" s="112"/>
      <c r="QSH75" s="112"/>
      <c r="QSI75" s="112"/>
      <c r="QSJ75" s="112"/>
      <c r="QSK75" s="112"/>
      <c r="QSL75" s="112"/>
      <c r="QSM75" s="112"/>
      <c r="QSN75" s="112"/>
      <c r="QSO75" s="112"/>
      <c r="QSP75" s="112"/>
      <c r="QSQ75" s="112"/>
      <c r="QSR75" s="112"/>
      <c r="QSS75" s="112"/>
      <c r="QST75" s="112"/>
      <c r="QSU75" s="112"/>
      <c r="QSV75" s="112"/>
      <c r="QSW75" s="112"/>
      <c r="QSX75" s="112"/>
      <c r="QSY75" s="112"/>
      <c r="QSZ75" s="112"/>
      <c r="QTA75" s="112"/>
      <c r="QTB75" s="112"/>
      <c r="QTC75" s="112"/>
      <c r="QTD75" s="112"/>
      <c r="QTE75" s="112"/>
      <c r="QTF75" s="112"/>
      <c r="QTG75" s="112"/>
      <c r="QTH75" s="112"/>
      <c r="QTI75" s="112"/>
      <c r="QTJ75" s="112"/>
      <c r="QTK75" s="112"/>
      <c r="QTL75" s="112"/>
      <c r="QTM75" s="112"/>
      <c r="QTN75" s="112"/>
      <c r="QTO75" s="112"/>
      <c r="QTP75" s="112"/>
      <c r="QTQ75" s="112"/>
      <c r="QTR75" s="112"/>
      <c r="QTS75" s="112"/>
      <c r="QTT75" s="112"/>
      <c r="QTU75" s="112"/>
      <c r="QTV75" s="112"/>
      <c r="QTW75" s="112"/>
      <c r="QTX75" s="112"/>
      <c r="QTY75" s="112"/>
      <c r="QTZ75" s="112"/>
      <c r="QUA75" s="112"/>
      <c r="QUB75" s="112"/>
      <c r="QUC75" s="112"/>
      <c r="QUD75" s="112"/>
      <c r="QUE75" s="112"/>
      <c r="QUF75" s="112"/>
      <c r="QUG75" s="112"/>
      <c r="QUH75" s="112"/>
      <c r="QUI75" s="112"/>
      <c r="QUJ75" s="112"/>
      <c r="QUK75" s="112"/>
      <c r="QUL75" s="112"/>
      <c r="QUM75" s="112"/>
      <c r="QUN75" s="112"/>
      <c r="QUO75" s="112"/>
      <c r="QUP75" s="112"/>
      <c r="QUQ75" s="112"/>
      <c r="QUR75" s="112"/>
      <c r="QUS75" s="112"/>
      <c r="QUT75" s="112"/>
      <c r="QUU75" s="112"/>
      <c r="QUV75" s="112"/>
      <c r="QUW75" s="112"/>
      <c r="QUX75" s="112"/>
      <c r="QUY75" s="112"/>
      <c r="QUZ75" s="112"/>
      <c r="QVA75" s="112"/>
      <c r="QVB75" s="112"/>
      <c r="QVC75" s="112"/>
      <c r="QVD75" s="112"/>
      <c r="QVE75" s="112"/>
      <c r="QVF75" s="112"/>
      <c r="QVG75" s="112"/>
      <c r="QVH75" s="112"/>
      <c r="QVI75" s="112"/>
      <c r="QVJ75" s="112"/>
      <c r="QVK75" s="112"/>
      <c r="QVL75" s="112"/>
      <c r="QVM75" s="112"/>
      <c r="QVN75" s="112"/>
      <c r="QVO75" s="112"/>
      <c r="QVP75" s="112"/>
      <c r="QVQ75" s="112"/>
      <c r="QVR75" s="112"/>
      <c r="QVS75" s="112"/>
      <c r="QVT75" s="112"/>
      <c r="QVU75" s="112"/>
      <c r="QVV75" s="112"/>
      <c r="QVW75" s="112"/>
      <c r="QVX75" s="112"/>
      <c r="QVY75" s="112"/>
      <c r="QVZ75" s="112"/>
      <c r="QWA75" s="112"/>
      <c r="QWB75" s="112"/>
      <c r="QWC75" s="112"/>
      <c r="QWD75" s="112"/>
      <c r="QWE75" s="112"/>
      <c r="QWF75" s="112"/>
      <c r="QWG75" s="112"/>
      <c r="QWH75" s="112"/>
      <c r="QWI75" s="112"/>
      <c r="QWJ75" s="112"/>
      <c r="QWK75" s="112"/>
      <c r="QWL75" s="112"/>
      <c r="QWM75" s="112"/>
      <c r="QWN75" s="112"/>
      <c r="QWO75" s="112"/>
      <c r="QWP75" s="112"/>
      <c r="QWQ75" s="112"/>
      <c r="QWR75" s="112"/>
      <c r="QWS75" s="112"/>
      <c r="QWT75" s="112"/>
      <c r="QWU75" s="112"/>
      <c r="QWV75" s="112"/>
      <c r="QWW75" s="112"/>
      <c r="QWX75" s="112"/>
      <c r="QWY75" s="112"/>
      <c r="QWZ75" s="112"/>
      <c r="QXA75" s="112"/>
      <c r="QXB75" s="112"/>
      <c r="QXC75" s="112"/>
      <c r="QXD75" s="112"/>
      <c r="QXE75" s="112"/>
      <c r="QXF75" s="112"/>
      <c r="QXG75" s="112"/>
      <c r="QXH75" s="112"/>
      <c r="QXI75" s="112"/>
      <c r="QXJ75" s="112"/>
      <c r="QXK75" s="112"/>
      <c r="QXL75" s="112"/>
      <c r="QXM75" s="112"/>
      <c r="QXN75" s="112"/>
      <c r="QXO75" s="112"/>
      <c r="QXP75" s="112"/>
      <c r="QXQ75" s="112"/>
      <c r="QXR75" s="112"/>
      <c r="QXS75" s="112"/>
      <c r="QXT75" s="112"/>
      <c r="QXU75" s="112"/>
      <c r="QXV75" s="112"/>
      <c r="QXW75" s="112"/>
      <c r="QXX75" s="112"/>
      <c r="QXY75" s="112"/>
      <c r="QXZ75" s="112"/>
      <c r="QYA75" s="112"/>
      <c r="QYB75" s="112"/>
      <c r="QYC75" s="112"/>
      <c r="QYD75" s="112"/>
      <c r="QYE75" s="112"/>
      <c r="QYF75" s="112"/>
      <c r="QYG75" s="112"/>
      <c r="QYH75" s="112"/>
      <c r="QYI75" s="112"/>
      <c r="QYJ75" s="112"/>
      <c r="QYK75" s="112"/>
      <c r="QYL75" s="112"/>
      <c r="QYM75" s="112"/>
      <c r="QYN75" s="112"/>
      <c r="QYO75" s="112"/>
      <c r="QYP75" s="112"/>
      <c r="QYQ75" s="112"/>
      <c r="QYR75" s="112"/>
      <c r="QYS75" s="112"/>
      <c r="QYT75" s="112"/>
      <c r="QYU75" s="112"/>
      <c r="QYV75" s="112"/>
      <c r="QYW75" s="112"/>
      <c r="QYX75" s="112"/>
      <c r="QYY75" s="112"/>
      <c r="QYZ75" s="112"/>
      <c r="QZA75" s="112"/>
      <c r="QZB75" s="112"/>
      <c r="QZC75" s="112"/>
      <c r="QZD75" s="112"/>
      <c r="QZE75" s="112"/>
      <c r="QZF75" s="112"/>
      <c r="QZG75" s="112"/>
      <c r="QZH75" s="112"/>
      <c r="QZI75" s="112"/>
      <c r="QZJ75" s="112"/>
      <c r="QZK75" s="112"/>
      <c r="QZL75" s="112"/>
      <c r="QZM75" s="112"/>
      <c r="QZN75" s="112"/>
      <c r="QZO75" s="112"/>
      <c r="QZP75" s="112"/>
      <c r="QZQ75" s="112"/>
      <c r="QZR75" s="112"/>
      <c r="QZS75" s="112"/>
      <c r="QZT75" s="112"/>
      <c r="QZU75" s="112"/>
      <c r="QZV75" s="112"/>
      <c r="QZW75" s="112"/>
      <c r="QZX75" s="112"/>
      <c r="QZY75" s="112"/>
      <c r="QZZ75" s="112"/>
      <c r="RAA75" s="112"/>
      <c r="RAB75" s="112"/>
      <c r="RAC75" s="112"/>
      <c r="RAD75" s="112"/>
      <c r="RAE75" s="112"/>
      <c r="RAF75" s="112"/>
      <c r="RAG75" s="112"/>
      <c r="RAH75" s="112"/>
      <c r="RAI75" s="112"/>
      <c r="RAJ75" s="112"/>
      <c r="RAK75" s="112"/>
      <c r="RAL75" s="112"/>
      <c r="RAM75" s="112"/>
      <c r="RAN75" s="112"/>
      <c r="RAO75" s="112"/>
      <c r="RAP75" s="112"/>
      <c r="RAQ75" s="112"/>
      <c r="RAR75" s="112"/>
      <c r="RAS75" s="112"/>
      <c r="RAT75" s="112"/>
      <c r="RAU75" s="112"/>
      <c r="RAV75" s="112"/>
      <c r="RAW75" s="112"/>
      <c r="RAX75" s="112"/>
      <c r="RAY75" s="112"/>
      <c r="RAZ75" s="112"/>
      <c r="RBA75" s="112"/>
      <c r="RBB75" s="112"/>
      <c r="RBC75" s="112"/>
      <c r="RBD75" s="112"/>
      <c r="RBE75" s="112"/>
      <c r="RBF75" s="112"/>
      <c r="RBG75" s="112"/>
      <c r="RBH75" s="112"/>
      <c r="RBI75" s="112"/>
      <c r="RBJ75" s="112"/>
      <c r="RBK75" s="112"/>
      <c r="RBL75" s="112"/>
      <c r="RBM75" s="112"/>
      <c r="RBN75" s="112"/>
      <c r="RBO75" s="112"/>
      <c r="RBP75" s="112"/>
      <c r="RBQ75" s="112"/>
      <c r="RBR75" s="112"/>
      <c r="RBS75" s="112"/>
      <c r="RBT75" s="112"/>
      <c r="RBU75" s="112"/>
      <c r="RBV75" s="112"/>
      <c r="RBW75" s="112"/>
      <c r="RBX75" s="112"/>
      <c r="RBY75" s="112"/>
      <c r="RBZ75" s="112"/>
      <c r="RCA75" s="112"/>
      <c r="RCB75" s="112"/>
      <c r="RCC75" s="112"/>
      <c r="RCD75" s="112"/>
      <c r="RCE75" s="112"/>
      <c r="RCF75" s="112"/>
      <c r="RCG75" s="112"/>
      <c r="RCH75" s="112"/>
      <c r="RCI75" s="112"/>
      <c r="RCJ75" s="112"/>
      <c r="RCK75" s="112"/>
      <c r="RCL75" s="112"/>
      <c r="RCM75" s="112"/>
      <c r="RCN75" s="112"/>
      <c r="RCO75" s="112"/>
      <c r="RCP75" s="112"/>
      <c r="RCQ75" s="112"/>
      <c r="RCR75" s="112"/>
      <c r="RCS75" s="112"/>
      <c r="RCT75" s="112"/>
      <c r="RCU75" s="112"/>
      <c r="RCV75" s="112"/>
      <c r="RCW75" s="112"/>
      <c r="RCX75" s="112"/>
      <c r="RCY75" s="112"/>
      <c r="RCZ75" s="112"/>
      <c r="RDA75" s="112"/>
      <c r="RDB75" s="112"/>
      <c r="RDC75" s="112"/>
      <c r="RDD75" s="112"/>
      <c r="RDE75" s="112"/>
      <c r="RDF75" s="112"/>
      <c r="RDG75" s="112"/>
      <c r="RDH75" s="112"/>
      <c r="RDI75" s="112"/>
      <c r="RDJ75" s="112"/>
      <c r="RDK75" s="112"/>
      <c r="RDL75" s="112"/>
      <c r="RDM75" s="112"/>
      <c r="RDN75" s="112"/>
      <c r="RDO75" s="112"/>
      <c r="RDP75" s="112"/>
      <c r="RDQ75" s="112"/>
      <c r="RDR75" s="112"/>
      <c r="RDS75" s="112"/>
      <c r="RDT75" s="112"/>
      <c r="RDU75" s="112"/>
      <c r="RDV75" s="112"/>
      <c r="RDW75" s="112"/>
      <c r="RDX75" s="112"/>
      <c r="RDY75" s="112"/>
      <c r="RDZ75" s="112"/>
      <c r="REA75" s="112"/>
      <c r="REB75" s="112"/>
      <c r="REC75" s="112"/>
      <c r="RED75" s="112"/>
      <c r="REE75" s="112"/>
      <c r="REF75" s="112"/>
      <c r="REG75" s="112"/>
      <c r="REH75" s="112"/>
      <c r="REI75" s="112"/>
      <c r="REJ75" s="112"/>
      <c r="REK75" s="112"/>
      <c r="REL75" s="112"/>
      <c r="REM75" s="112"/>
      <c r="REN75" s="112"/>
      <c r="REO75" s="112"/>
      <c r="REP75" s="112"/>
      <c r="REQ75" s="112"/>
      <c r="RER75" s="112"/>
      <c r="RES75" s="112"/>
      <c r="RET75" s="112"/>
      <c r="REU75" s="112"/>
      <c r="REV75" s="112"/>
      <c r="REW75" s="112"/>
      <c r="REX75" s="112"/>
      <c r="REY75" s="112"/>
      <c r="REZ75" s="112"/>
      <c r="RFA75" s="112"/>
      <c r="RFB75" s="112"/>
      <c r="RFC75" s="112"/>
      <c r="RFD75" s="112"/>
      <c r="RFE75" s="112"/>
      <c r="RFF75" s="112"/>
      <c r="RFG75" s="112"/>
      <c r="RFH75" s="112"/>
      <c r="RFI75" s="112"/>
      <c r="RFJ75" s="112"/>
      <c r="RFK75" s="112"/>
      <c r="RFL75" s="112"/>
      <c r="RFM75" s="112"/>
      <c r="RFN75" s="112"/>
      <c r="RFO75" s="112"/>
      <c r="RFP75" s="112"/>
      <c r="RFQ75" s="112"/>
      <c r="RFR75" s="112"/>
      <c r="RFS75" s="112"/>
      <c r="RFT75" s="112"/>
      <c r="RFU75" s="112"/>
      <c r="RFV75" s="112"/>
      <c r="RFW75" s="112"/>
      <c r="RFX75" s="112"/>
      <c r="RFY75" s="112"/>
      <c r="RFZ75" s="112"/>
      <c r="RGA75" s="112"/>
      <c r="RGB75" s="112"/>
      <c r="RGC75" s="112"/>
      <c r="RGD75" s="112"/>
      <c r="RGE75" s="112"/>
      <c r="RGF75" s="112"/>
      <c r="RGG75" s="112"/>
      <c r="RGH75" s="112"/>
      <c r="RGI75" s="112"/>
      <c r="RGJ75" s="112"/>
      <c r="RGK75" s="112"/>
      <c r="RGL75" s="112"/>
      <c r="RGM75" s="112"/>
      <c r="RGN75" s="112"/>
      <c r="RGO75" s="112"/>
      <c r="RGP75" s="112"/>
      <c r="RGQ75" s="112"/>
      <c r="RGR75" s="112"/>
      <c r="RGS75" s="112"/>
      <c r="RGT75" s="112"/>
      <c r="RGU75" s="112"/>
      <c r="RGV75" s="112"/>
      <c r="RGW75" s="112"/>
      <c r="RGX75" s="112"/>
      <c r="RGY75" s="112"/>
      <c r="RGZ75" s="112"/>
      <c r="RHA75" s="112"/>
      <c r="RHB75" s="112"/>
      <c r="RHC75" s="112"/>
      <c r="RHD75" s="112"/>
      <c r="RHE75" s="112"/>
      <c r="RHF75" s="112"/>
      <c r="RHG75" s="112"/>
      <c r="RHH75" s="112"/>
      <c r="RHI75" s="112"/>
      <c r="RHJ75" s="112"/>
      <c r="RHK75" s="112"/>
      <c r="RHL75" s="112"/>
      <c r="RHM75" s="112"/>
      <c r="RHN75" s="112"/>
      <c r="RHO75" s="112"/>
      <c r="RHP75" s="112"/>
      <c r="RHQ75" s="112"/>
      <c r="RHR75" s="112"/>
      <c r="RHS75" s="112"/>
      <c r="RHT75" s="112"/>
      <c r="RHU75" s="112"/>
      <c r="RHV75" s="112"/>
      <c r="RHW75" s="112"/>
      <c r="RHX75" s="112"/>
      <c r="RHY75" s="112"/>
      <c r="RHZ75" s="112"/>
      <c r="RIA75" s="112"/>
      <c r="RIB75" s="112"/>
      <c r="RIC75" s="112"/>
      <c r="RID75" s="112"/>
      <c r="RIE75" s="112"/>
      <c r="RIF75" s="112"/>
      <c r="RIG75" s="112"/>
      <c r="RIH75" s="112"/>
      <c r="RII75" s="112"/>
      <c r="RIJ75" s="112"/>
      <c r="RIK75" s="112"/>
      <c r="RIL75" s="112"/>
      <c r="RIM75" s="112"/>
      <c r="RIN75" s="112"/>
      <c r="RIO75" s="112"/>
      <c r="RIP75" s="112"/>
      <c r="RIQ75" s="112"/>
      <c r="RIR75" s="112"/>
      <c r="RIS75" s="112"/>
      <c r="RIT75" s="112"/>
      <c r="RIU75" s="112"/>
      <c r="RIV75" s="112"/>
      <c r="RIW75" s="112"/>
      <c r="RIX75" s="112"/>
      <c r="RIY75" s="112"/>
      <c r="RIZ75" s="112"/>
      <c r="RJA75" s="112"/>
      <c r="RJB75" s="112"/>
      <c r="RJC75" s="112"/>
      <c r="RJD75" s="112"/>
      <c r="RJE75" s="112"/>
      <c r="RJF75" s="112"/>
      <c r="RJG75" s="112"/>
      <c r="RJH75" s="112"/>
      <c r="RJI75" s="112"/>
      <c r="RJJ75" s="112"/>
      <c r="RJK75" s="112"/>
      <c r="RJL75" s="112"/>
      <c r="RJM75" s="112"/>
      <c r="RJN75" s="112"/>
      <c r="RJO75" s="112"/>
      <c r="RJP75" s="112"/>
      <c r="RJQ75" s="112"/>
      <c r="RJR75" s="112"/>
      <c r="RJS75" s="112"/>
      <c r="RJT75" s="112"/>
      <c r="RJU75" s="112"/>
      <c r="RJV75" s="112"/>
      <c r="RJW75" s="112"/>
      <c r="RJX75" s="112"/>
      <c r="RJY75" s="112"/>
      <c r="RJZ75" s="112"/>
      <c r="RKA75" s="112"/>
      <c r="RKB75" s="112"/>
      <c r="RKC75" s="112"/>
      <c r="RKD75" s="112"/>
      <c r="RKE75" s="112"/>
      <c r="RKF75" s="112"/>
      <c r="RKG75" s="112"/>
      <c r="RKH75" s="112"/>
      <c r="RKI75" s="112"/>
      <c r="RKJ75" s="112"/>
      <c r="RKK75" s="112"/>
      <c r="RKL75" s="112"/>
      <c r="RKM75" s="112"/>
      <c r="RKN75" s="112"/>
      <c r="RKO75" s="112"/>
      <c r="RKP75" s="112"/>
      <c r="RKQ75" s="112"/>
      <c r="RKR75" s="112"/>
      <c r="RKS75" s="112"/>
      <c r="RKT75" s="112"/>
      <c r="RKU75" s="112"/>
      <c r="RKV75" s="112"/>
      <c r="RKW75" s="112"/>
      <c r="RKX75" s="112"/>
      <c r="RKY75" s="112"/>
      <c r="RKZ75" s="112"/>
      <c r="RLA75" s="112"/>
      <c r="RLB75" s="112"/>
      <c r="RLC75" s="112"/>
      <c r="RLD75" s="112"/>
      <c r="RLE75" s="112"/>
      <c r="RLF75" s="112"/>
      <c r="RLG75" s="112"/>
      <c r="RLH75" s="112"/>
      <c r="RLI75" s="112"/>
      <c r="RLJ75" s="112"/>
      <c r="RLK75" s="112"/>
      <c r="RLL75" s="112"/>
      <c r="RLM75" s="112"/>
      <c r="RLN75" s="112"/>
      <c r="RLO75" s="112"/>
      <c r="RLP75" s="112"/>
      <c r="RLQ75" s="112"/>
      <c r="RLR75" s="112"/>
      <c r="RLS75" s="112"/>
      <c r="RLT75" s="112"/>
      <c r="RLU75" s="112"/>
      <c r="RLV75" s="112"/>
      <c r="RLW75" s="112"/>
      <c r="RLX75" s="112"/>
      <c r="RLY75" s="112"/>
      <c r="RLZ75" s="112"/>
      <c r="RMA75" s="112"/>
      <c r="RMB75" s="112"/>
      <c r="RMC75" s="112"/>
      <c r="RMD75" s="112"/>
      <c r="RME75" s="112"/>
      <c r="RMF75" s="112"/>
      <c r="RMG75" s="112"/>
      <c r="RMH75" s="112"/>
      <c r="RMI75" s="112"/>
      <c r="RMJ75" s="112"/>
      <c r="RMK75" s="112"/>
      <c r="RML75" s="112"/>
      <c r="RMM75" s="112"/>
      <c r="RMN75" s="112"/>
      <c r="RMO75" s="112"/>
      <c r="RMP75" s="112"/>
      <c r="RMQ75" s="112"/>
      <c r="RMR75" s="112"/>
      <c r="RMS75" s="112"/>
      <c r="RMT75" s="112"/>
      <c r="RMU75" s="112"/>
      <c r="RMV75" s="112"/>
      <c r="RMW75" s="112"/>
      <c r="RMX75" s="112"/>
      <c r="RMY75" s="112"/>
      <c r="RMZ75" s="112"/>
      <c r="RNA75" s="112"/>
      <c r="RNB75" s="112"/>
      <c r="RNC75" s="112"/>
      <c r="RND75" s="112"/>
      <c r="RNE75" s="112"/>
      <c r="RNF75" s="112"/>
      <c r="RNG75" s="112"/>
      <c r="RNH75" s="112"/>
      <c r="RNI75" s="112"/>
      <c r="RNJ75" s="112"/>
      <c r="RNK75" s="112"/>
      <c r="RNL75" s="112"/>
      <c r="RNM75" s="112"/>
      <c r="RNN75" s="112"/>
      <c r="RNO75" s="112"/>
      <c r="RNP75" s="112"/>
      <c r="RNQ75" s="112"/>
      <c r="RNR75" s="112"/>
      <c r="RNS75" s="112"/>
      <c r="RNT75" s="112"/>
      <c r="RNU75" s="112"/>
      <c r="RNV75" s="112"/>
      <c r="RNW75" s="112"/>
      <c r="RNX75" s="112"/>
      <c r="RNY75" s="112"/>
      <c r="RNZ75" s="112"/>
      <c r="ROA75" s="112"/>
      <c r="ROB75" s="112"/>
      <c r="ROC75" s="112"/>
      <c r="ROD75" s="112"/>
      <c r="ROE75" s="112"/>
      <c r="ROF75" s="112"/>
      <c r="ROG75" s="112"/>
      <c r="ROH75" s="112"/>
      <c r="ROI75" s="112"/>
      <c r="ROJ75" s="112"/>
      <c r="ROK75" s="112"/>
      <c r="ROL75" s="112"/>
      <c r="ROM75" s="112"/>
      <c r="RON75" s="112"/>
      <c r="ROO75" s="112"/>
      <c r="ROP75" s="112"/>
      <c r="ROQ75" s="112"/>
      <c r="ROR75" s="112"/>
      <c r="ROS75" s="112"/>
      <c r="ROT75" s="112"/>
      <c r="ROU75" s="112"/>
      <c r="ROV75" s="112"/>
      <c r="ROW75" s="112"/>
      <c r="ROX75" s="112"/>
      <c r="ROY75" s="112"/>
      <c r="ROZ75" s="112"/>
      <c r="RPA75" s="112"/>
      <c r="RPB75" s="112"/>
      <c r="RPC75" s="112"/>
      <c r="RPD75" s="112"/>
      <c r="RPE75" s="112"/>
      <c r="RPF75" s="112"/>
      <c r="RPG75" s="112"/>
      <c r="RPH75" s="112"/>
      <c r="RPI75" s="112"/>
      <c r="RPJ75" s="112"/>
      <c r="RPK75" s="112"/>
      <c r="RPL75" s="112"/>
      <c r="RPM75" s="112"/>
      <c r="RPN75" s="112"/>
      <c r="RPO75" s="112"/>
      <c r="RPP75" s="112"/>
      <c r="RPQ75" s="112"/>
      <c r="RPR75" s="112"/>
      <c r="RPS75" s="112"/>
      <c r="RPT75" s="112"/>
      <c r="RPU75" s="112"/>
      <c r="RPV75" s="112"/>
      <c r="RPW75" s="112"/>
      <c r="RPX75" s="112"/>
      <c r="RPY75" s="112"/>
      <c r="RPZ75" s="112"/>
      <c r="RQA75" s="112"/>
      <c r="RQB75" s="112"/>
      <c r="RQC75" s="112"/>
      <c r="RQD75" s="112"/>
      <c r="RQE75" s="112"/>
      <c r="RQF75" s="112"/>
      <c r="RQG75" s="112"/>
      <c r="RQH75" s="112"/>
      <c r="RQI75" s="112"/>
      <c r="RQJ75" s="112"/>
      <c r="RQK75" s="112"/>
      <c r="RQL75" s="112"/>
      <c r="RQM75" s="112"/>
      <c r="RQN75" s="112"/>
      <c r="RQO75" s="112"/>
      <c r="RQP75" s="112"/>
      <c r="RQQ75" s="112"/>
      <c r="RQR75" s="112"/>
      <c r="RQS75" s="112"/>
      <c r="RQT75" s="112"/>
      <c r="RQU75" s="112"/>
      <c r="RQV75" s="112"/>
      <c r="RQW75" s="112"/>
      <c r="RQX75" s="112"/>
      <c r="RQY75" s="112"/>
      <c r="RQZ75" s="112"/>
      <c r="RRA75" s="112"/>
      <c r="RRB75" s="112"/>
      <c r="RRC75" s="112"/>
      <c r="RRD75" s="112"/>
      <c r="RRE75" s="112"/>
      <c r="RRF75" s="112"/>
      <c r="RRG75" s="112"/>
      <c r="RRH75" s="112"/>
      <c r="RRI75" s="112"/>
      <c r="RRJ75" s="112"/>
      <c r="RRK75" s="112"/>
      <c r="RRL75" s="112"/>
      <c r="RRM75" s="112"/>
      <c r="RRN75" s="112"/>
      <c r="RRO75" s="112"/>
      <c r="RRP75" s="112"/>
      <c r="RRQ75" s="112"/>
      <c r="RRR75" s="112"/>
      <c r="RRS75" s="112"/>
      <c r="RRT75" s="112"/>
      <c r="RRU75" s="112"/>
      <c r="RRV75" s="112"/>
      <c r="RRW75" s="112"/>
      <c r="RRX75" s="112"/>
      <c r="RRY75" s="112"/>
      <c r="RRZ75" s="112"/>
      <c r="RSA75" s="112"/>
      <c r="RSB75" s="112"/>
      <c r="RSC75" s="112"/>
      <c r="RSD75" s="112"/>
      <c r="RSE75" s="112"/>
      <c r="RSF75" s="112"/>
      <c r="RSG75" s="112"/>
      <c r="RSH75" s="112"/>
      <c r="RSI75" s="112"/>
      <c r="RSJ75" s="112"/>
      <c r="RSK75" s="112"/>
      <c r="RSL75" s="112"/>
      <c r="RSM75" s="112"/>
      <c r="RSN75" s="112"/>
      <c r="RSO75" s="112"/>
      <c r="RSP75" s="112"/>
      <c r="RSQ75" s="112"/>
      <c r="RSR75" s="112"/>
      <c r="RSS75" s="112"/>
      <c r="RST75" s="112"/>
      <c r="RSU75" s="112"/>
      <c r="RSV75" s="112"/>
      <c r="RSW75" s="112"/>
      <c r="RSX75" s="112"/>
      <c r="RSY75" s="112"/>
      <c r="RSZ75" s="112"/>
      <c r="RTA75" s="112"/>
      <c r="RTB75" s="112"/>
      <c r="RTC75" s="112"/>
      <c r="RTD75" s="112"/>
      <c r="RTE75" s="112"/>
      <c r="RTF75" s="112"/>
      <c r="RTG75" s="112"/>
      <c r="RTH75" s="112"/>
      <c r="RTI75" s="112"/>
      <c r="RTJ75" s="112"/>
      <c r="RTK75" s="112"/>
      <c r="RTL75" s="112"/>
      <c r="RTM75" s="112"/>
      <c r="RTN75" s="112"/>
      <c r="RTO75" s="112"/>
      <c r="RTP75" s="112"/>
      <c r="RTQ75" s="112"/>
      <c r="RTR75" s="112"/>
      <c r="RTS75" s="112"/>
      <c r="RTT75" s="112"/>
      <c r="RTU75" s="112"/>
      <c r="RTV75" s="112"/>
      <c r="RTW75" s="112"/>
      <c r="RTX75" s="112"/>
      <c r="RTY75" s="112"/>
      <c r="RTZ75" s="112"/>
      <c r="RUA75" s="112"/>
      <c r="RUB75" s="112"/>
      <c r="RUC75" s="112"/>
      <c r="RUD75" s="112"/>
      <c r="RUE75" s="112"/>
      <c r="RUF75" s="112"/>
      <c r="RUG75" s="112"/>
      <c r="RUH75" s="112"/>
      <c r="RUI75" s="112"/>
      <c r="RUJ75" s="112"/>
      <c r="RUK75" s="112"/>
      <c r="RUL75" s="112"/>
      <c r="RUM75" s="112"/>
      <c r="RUN75" s="112"/>
      <c r="RUO75" s="112"/>
      <c r="RUP75" s="112"/>
      <c r="RUQ75" s="112"/>
      <c r="RUR75" s="112"/>
      <c r="RUS75" s="112"/>
      <c r="RUT75" s="112"/>
      <c r="RUU75" s="112"/>
      <c r="RUV75" s="112"/>
      <c r="RUW75" s="112"/>
      <c r="RUX75" s="112"/>
      <c r="RUY75" s="112"/>
      <c r="RUZ75" s="112"/>
      <c r="RVA75" s="112"/>
      <c r="RVB75" s="112"/>
      <c r="RVC75" s="112"/>
      <c r="RVD75" s="112"/>
      <c r="RVE75" s="112"/>
      <c r="RVF75" s="112"/>
      <c r="RVG75" s="112"/>
      <c r="RVH75" s="112"/>
      <c r="RVI75" s="112"/>
      <c r="RVJ75" s="112"/>
      <c r="RVK75" s="112"/>
      <c r="RVL75" s="112"/>
      <c r="RVM75" s="112"/>
      <c r="RVN75" s="112"/>
      <c r="RVO75" s="112"/>
      <c r="RVP75" s="112"/>
      <c r="RVQ75" s="112"/>
      <c r="RVR75" s="112"/>
      <c r="RVS75" s="112"/>
      <c r="RVT75" s="112"/>
      <c r="RVU75" s="112"/>
      <c r="RVV75" s="112"/>
      <c r="RVW75" s="112"/>
      <c r="RVX75" s="112"/>
      <c r="RVY75" s="112"/>
      <c r="RVZ75" s="112"/>
      <c r="RWA75" s="112"/>
      <c r="RWB75" s="112"/>
      <c r="RWC75" s="112"/>
      <c r="RWD75" s="112"/>
      <c r="RWE75" s="112"/>
      <c r="RWF75" s="112"/>
      <c r="RWG75" s="112"/>
      <c r="RWH75" s="112"/>
      <c r="RWI75" s="112"/>
      <c r="RWJ75" s="112"/>
      <c r="RWK75" s="112"/>
      <c r="RWL75" s="112"/>
      <c r="RWM75" s="112"/>
      <c r="RWN75" s="112"/>
      <c r="RWO75" s="112"/>
      <c r="RWP75" s="112"/>
      <c r="RWQ75" s="112"/>
      <c r="RWR75" s="112"/>
      <c r="RWS75" s="112"/>
      <c r="RWT75" s="112"/>
      <c r="RWU75" s="112"/>
      <c r="RWV75" s="112"/>
      <c r="RWW75" s="112"/>
      <c r="RWX75" s="112"/>
      <c r="RWY75" s="112"/>
      <c r="RWZ75" s="112"/>
      <c r="RXA75" s="112"/>
      <c r="RXB75" s="112"/>
      <c r="RXC75" s="112"/>
      <c r="RXD75" s="112"/>
      <c r="RXE75" s="112"/>
      <c r="RXF75" s="112"/>
      <c r="RXG75" s="112"/>
      <c r="RXH75" s="112"/>
      <c r="RXI75" s="112"/>
      <c r="RXJ75" s="112"/>
      <c r="RXK75" s="112"/>
      <c r="RXL75" s="112"/>
      <c r="RXM75" s="112"/>
      <c r="RXN75" s="112"/>
      <c r="RXO75" s="112"/>
      <c r="RXP75" s="112"/>
      <c r="RXQ75" s="112"/>
      <c r="RXR75" s="112"/>
      <c r="RXS75" s="112"/>
      <c r="RXT75" s="112"/>
      <c r="RXU75" s="112"/>
      <c r="RXV75" s="112"/>
      <c r="RXW75" s="112"/>
      <c r="RXX75" s="112"/>
      <c r="RXY75" s="112"/>
      <c r="RXZ75" s="112"/>
      <c r="RYA75" s="112"/>
      <c r="RYB75" s="112"/>
      <c r="RYC75" s="112"/>
      <c r="RYD75" s="112"/>
      <c r="RYE75" s="112"/>
      <c r="RYF75" s="112"/>
      <c r="RYG75" s="112"/>
      <c r="RYH75" s="112"/>
      <c r="RYI75" s="112"/>
      <c r="RYJ75" s="112"/>
      <c r="RYK75" s="112"/>
      <c r="RYL75" s="112"/>
      <c r="RYM75" s="112"/>
      <c r="RYN75" s="112"/>
      <c r="RYO75" s="112"/>
      <c r="RYP75" s="112"/>
      <c r="RYQ75" s="112"/>
      <c r="RYR75" s="112"/>
      <c r="RYS75" s="112"/>
      <c r="RYT75" s="112"/>
      <c r="RYU75" s="112"/>
      <c r="RYV75" s="112"/>
      <c r="RYW75" s="112"/>
      <c r="RYX75" s="112"/>
      <c r="RYY75" s="112"/>
      <c r="RYZ75" s="112"/>
      <c r="RZA75" s="112"/>
      <c r="RZB75" s="112"/>
      <c r="RZC75" s="112"/>
      <c r="RZD75" s="112"/>
      <c r="RZE75" s="112"/>
      <c r="RZF75" s="112"/>
      <c r="RZG75" s="112"/>
      <c r="RZH75" s="112"/>
      <c r="RZI75" s="112"/>
      <c r="RZJ75" s="112"/>
      <c r="RZK75" s="112"/>
      <c r="RZL75" s="112"/>
      <c r="RZM75" s="112"/>
      <c r="RZN75" s="112"/>
      <c r="RZO75" s="112"/>
      <c r="RZP75" s="112"/>
      <c r="RZQ75" s="112"/>
      <c r="RZR75" s="112"/>
      <c r="RZS75" s="112"/>
      <c r="RZT75" s="112"/>
      <c r="RZU75" s="112"/>
      <c r="RZV75" s="112"/>
      <c r="RZW75" s="112"/>
      <c r="RZX75" s="112"/>
      <c r="RZY75" s="112"/>
      <c r="RZZ75" s="112"/>
      <c r="SAA75" s="112"/>
      <c r="SAB75" s="112"/>
      <c r="SAC75" s="112"/>
      <c r="SAD75" s="112"/>
      <c r="SAE75" s="112"/>
      <c r="SAF75" s="112"/>
      <c r="SAG75" s="112"/>
      <c r="SAH75" s="112"/>
      <c r="SAI75" s="112"/>
      <c r="SAJ75" s="112"/>
      <c r="SAK75" s="112"/>
      <c r="SAL75" s="112"/>
      <c r="SAM75" s="112"/>
      <c r="SAN75" s="112"/>
      <c r="SAO75" s="112"/>
      <c r="SAP75" s="112"/>
      <c r="SAQ75" s="112"/>
      <c r="SAR75" s="112"/>
      <c r="SAS75" s="112"/>
      <c r="SAT75" s="112"/>
      <c r="SAU75" s="112"/>
      <c r="SAV75" s="112"/>
      <c r="SAW75" s="112"/>
      <c r="SAX75" s="112"/>
      <c r="SAY75" s="112"/>
      <c r="SAZ75" s="112"/>
      <c r="SBA75" s="112"/>
      <c r="SBB75" s="112"/>
      <c r="SBC75" s="112"/>
      <c r="SBD75" s="112"/>
      <c r="SBE75" s="112"/>
      <c r="SBF75" s="112"/>
      <c r="SBG75" s="112"/>
      <c r="SBH75" s="112"/>
      <c r="SBI75" s="112"/>
      <c r="SBJ75" s="112"/>
      <c r="SBK75" s="112"/>
      <c r="SBL75" s="112"/>
      <c r="SBM75" s="112"/>
      <c r="SBN75" s="112"/>
      <c r="SBO75" s="112"/>
      <c r="SBP75" s="112"/>
      <c r="SBQ75" s="112"/>
      <c r="SBR75" s="112"/>
      <c r="SBS75" s="112"/>
      <c r="SBT75" s="112"/>
      <c r="SBU75" s="112"/>
      <c r="SBV75" s="112"/>
      <c r="SBW75" s="112"/>
      <c r="SBX75" s="112"/>
      <c r="SBY75" s="112"/>
      <c r="SBZ75" s="112"/>
      <c r="SCA75" s="112"/>
      <c r="SCB75" s="112"/>
      <c r="SCC75" s="112"/>
      <c r="SCD75" s="112"/>
      <c r="SCE75" s="112"/>
      <c r="SCF75" s="112"/>
      <c r="SCG75" s="112"/>
      <c r="SCH75" s="112"/>
      <c r="SCI75" s="112"/>
      <c r="SCJ75" s="112"/>
      <c r="SCK75" s="112"/>
      <c r="SCL75" s="112"/>
      <c r="SCM75" s="112"/>
      <c r="SCN75" s="112"/>
      <c r="SCO75" s="112"/>
      <c r="SCP75" s="112"/>
      <c r="SCQ75" s="112"/>
      <c r="SCR75" s="112"/>
      <c r="SCS75" s="112"/>
      <c r="SCT75" s="112"/>
      <c r="SCU75" s="112"/>
      <c r="SCV75" s="112"/>
      <c r="SCW75" s="112"/>
      <c r="SCX75" s="112"/>
      <c r="SCY75" s="112"/>
      <c r="SCZ75" s="112"/>
      <c r="SDA75" s="112"/>
      <c r="SDB75" s="112"/>
      <c r="SDC75" s="112"/>
      <c r="SDD75" s="112"/>
      <c r="SDE75" s="112"/>
      <c r="SDF75" s="112"/>
      <c r="SDG75" s="112"/>
      <c r="SDH75" s="112"/>
      <c r="SDI75" s="112"/>
      <c r="SDJ75" s="112"/>
      <c r="SDK75" s="112"/>
      <c r="SDL75" s="112"/>
      <c r="SDM75" s="112"/>
      <c r="SDN75" s="112"/>
      <c r="SDO75" s="112"/>
      <c r="SDP75" s="112"/>
      <c r="SDQ75" s="112"/>
      <c r="SDR75" s="112"/>
      <c r="SDS75" s="112"/>
      <c r="SDT75" s="112"/>
      <c r="SDU75" s="112"/>
      <c r="SDV75" s="112"/>
      <c r="SDW75" s="112"/>
      <c r="SDX75" s="112"/>
      <c r="SDY75" s="112"/>
      <c r="SDZ75" s="112"/>
      <c r="SEA75" s="112"/>
      <c r="SEB75" s="112"/>
      <c r="SEC75" s="112"/>
      <c r="SED75" s="112"/>
      <c r="SEE75" s="112"/>
      <c r="SEF75" s="112"/>
      <c r="SEG75" s="112"/>
      <c r="SEH75" s="112"/>
      <c r="SEI75" s="112"/>
      <c r="SEJ75" s="112"/>
      <c r="SEK75" s="112"/>
      <c r="SEL75" s="112"/>
      <c r="SEM75" s="112"/>
      <c r="SEN75" s="112"/>
      <c r="SEO75" s="112"/>
      <c r="SEP75" s="112"/>
      <c r="SEQ75" s="112"/>
      <c r="SER75" s="112"/>
      <c r="SES75" s="112"/>
      <c r="SET75" s="112"/>
      <c r="SEU75" s="112"/>
      <c r="SEV75" s="112"/>
      <c r="SEW75" s="112"/>
      <c r="SEX75" s="112"/>
      <c r="SEY75" s="112"/>
      <c r="SEZ75" s="112"/>
      <c r="SFA75" s="112"/>
      <c r="SFB75" s="112"/>
      <c r="SFC75" s="112"/>
      <c r="SFD75" s="112"/>
      <c r="SFE75" s="112"/>
      <c r="SFF75" s="112"/>
      <c r="SFG75" s="112"/>
      <c r="SFH75" s="112"/>
      <c r="SFI75" s="112"/>
      <c r="SFJ75" s="112"/>
      <c r="SFK75" s="112"/>
      <c r="SFL75" s="112"/>
      <c r="SFM75" s="112"/>
      <c r="SFN75" s="112"/>
      <c r="SFO75" s="112"/>
      <c r="SFP75" s="112"/>
      <c r="SFQ75" s="112"/>
      <c r="SFR75" s="112"/>
      <c r="SFS75" s="112"/>
      <c r="SFT75" s="112"/>
      <c r="SFU75" s="112"/>
      <c r="SFV75" s="112"/>
      <c r="SFW75" s="112"/>
      <c r="SFX75" s="112"/>
      <c r="SFY75" s="112"/>
      <c r="SFZ75" s="112"/>
      <c r="SGA75" s="112"/>
      <c r="SGB75" s="112"/>
      <c r="SGC75" s="112"/>
      <c r="SGD75" s="112"/>
      <c r="SGE75" s="112"/>
      <c r="SGF75" s="112"/>
      <c r="SGG75" s="112"/>
      <c r="SGH75" s="112"/>
      <c r="SGI75" s="112"/>
      <c r="SGJ75" s="112"/>
      <c r="SGK75" s="112"/>
      <c r="SGL75" s="112"/>
      <c r="SGM75" s="112"/>
      <c r="SGN75" s="112"/>
      <c r="SGO75" s="112"/>
      <c r="SGP75" s="112"/>
      <c r="SGQ75" s="112"/>
      <c r="SGR75" s="112"/>
      <c r="SGS75" s="112"/>
      <c r="SGT75" s="112"/>
      <c r="SGU75" s="112"/>
      <c r="SGV75" s="112"/>
      <c r="SGW75" s="112"/>
      <c r="SGX75" s="112"/>
      <c r="SGY75" s="112"/>
      <c r="SGZ75" s="112"/>
      <c r="SHA75" s="112"/>
      <c r="SHB75" s="112"/>
      <c r="SHC75" s="112"/>
      <c r="SHD75" s="112"/>
      <c r="SHE75" s="112"/>
      <c r="SHF75" s="112"/>
      <c r="SHG75" s="112"/>
      <c r="SHH75" s="112"/>
      <c r="SHI75" s="112"/>
      <c r="SHJ75" s="112"/>
      <c r="SHK75" s="112"/>
      <c r="SHL75" s="112"/>
      <c r="SHM75" s="112"/>
      <c r="SHN75" s="112"/>
      <c r="SHO75" s="112"/>
      <c r="SHP75" s="112"/>
      <c r="SHQ75" s="112"/>
      <c r="SHR75" s="112"/>
      <c r="SHS75" s="112"/>
      <c r="SHT75" s="112"/>
      <c r="SHU75" s="112"/>
      <c r="SHV75" s="112"/>
      <c r="SHW75" s="112"/>
      <c r="SHX75" s="112"/>
      <c r="SHY75" s="112"/>
      <c r="SHZ75" s="112"/>
      <c r="SIA75" s="112"/>
      <c r="SIB75" s="112"/>
      <c r="SIC75" s="112"/>
      <c r="SID75" s="112"/>
      <c r="SIE75" s="112"/>
      <c r="SIF75" s="112"/>
      <c r="SIG75" s="112"/>
      <c r="SIH75" s="112"/>
      <c r="SII75" s="112"/>
      <c r="SIJ75" s="112"/>
      <c r="SIK75" s="112"/>
      <c r="SIL75" s="112"/>
      <c r="SIM75" s="112"/>
      <c r="SIN75" s="112"/>
      <c r="SIO75" s="112"/>
      <c r="SIP75" s="112"/>
      <c r="SIQ75" s="112"/>
      <c r="SIR75" s="112"/>
      <c r="SIS75" s="112"/>
      <c r="SIT75" s="112"/>
      <c r="SIU75" s="112"/>
      <c r="SIV75" s="112"/>
      <c r="SIW75" s="112"/>
      <c r="SIX75" s="112"/>
      <c r="SIY75" s="112"/>
      <c r="SIZ75" s="112"/>
      <c r="SJA75" s="112"/>
      <c r="SJB75" s="112"/>
      <c r="SJC75" s="112"/>
      <c r="SJD75" s="112"/>
      <c r="SJE75" s="112"/>
      <c r="SJF75" s="112"/>
      <c r="SJG75" s="112"/>
      <c r="SJH75" s="112"/>
      <c r="SJI75" s="112"/>
      <c r="SJJ75" s="112"/>
      <c r="SJK75" s="112"/>
      <c r="SJL75" s="112"/>
      <c r="SJM75" s="112"/>
      <c r="SJN75" s="112"/>
      <c r="SJO75" s="112"/>
      <c r="SJP75" s="112"/>
      <c r="SJQ75" s="112"/>
      <c r="SJR75" s="112"/>
      <c r="SJS75" s="112"/>
      <c r="SJT75" s="112"/>
      <c r="SJU75" s="112"/>
      <c r="SJV75" s="112"/>
      <c r="SJW75" s="112"/>
      <c r="SJX75" s="112"/>
      <c r="SJY75" s="112"/>
      <c r="SJZ75" s="112"/>
      <c r="SKA75" s="112"/>
      <c r="SKB75" s="112"/>
      <c r="SKC75" s="112"/>
      <c r="SKD75" s="112"/>
      <c r="SKE75" s="112"/>
      <c r="SKF75" s="112"/>
      <c r="SKG75" s="112"/>
      <c r="SKH75" s="112"/>
      <c r="SKI75" s="112"/>
      <c r="SKJ75" s="112"/>
      <c r="SKK75" s="112"/>
      <c r="SKL75" s="112"/>
      <c r="SKM75" s="112"/>
      <c r="SKN75" s="112"/>
      <c r="SKO75" s="112"/>
      <c r="SKP75" s="112"/>
      <c r="SKQ75" s="112"/>
      <c r="SKR75" s="112"/>
      <c r="SKS75" s="112"/>
      <c r="SKT75" s="112"/>
      <c r="SKU75" s="112"/>
      <c r="SKV75" s="112"/>
      <c r="SKW75" s="112"/>
      <c r="SKX75" s="112"/>
      <c r="SKY75" s="112"/>
      <c r="SKZ75" s="112"/>
      <c r="SLA75" s="112"/>
      <c r="SLB75" s="112"/>
      <c r="SLC75" s="112"/>
      <c r="SLD75" s="112"/>
      <c r="SLE75" s="112"/>
      <c r="SLF75" s="112"/>
      <c r="SLG75" s="112"/>
      <c r="SLH75" s="112"/>
      <c r="SLI75" s="112"/>
      <c r="SLJ75" s="112"/>
      <c r="SLK75" s="112"/>
      <c r="SLL75" s="112"/>
      <c r="SLM75" s="112"/>
      <c r="SLN75" s="112"/>
      <c r="SLO75" s="112"/>
      <c r="SLP75" s="112"/>
      <c r="SLQ75" s="112"/>
      <c r="SLR75" s="112"/>
      <c r="SLS75" s="112"/>
      <c r="SLT75" s="112"/>
      <c r="SLU75" s="112"/>
      <c r="SLV75" s="112"/>
      <c r="SLW75" s="112"/>
      <c r="SLX75" s="112"/>
      <c r="SLY75" s="112"/>
      <c r="SLZ75" s="112"/>
      <c r="SMA75" s="112"/>
      <c r="SMB75" s="112"/>
      <c r="SMC75" s="112"/>
      <c r="SMD75" s="112"/>
      <c r="SME75" s="112"/>
      <c r="SMF75" s="112"/>
      <c r="SMG75" s="112"/>
      <c r="SMH75" s="112"/>
      <c r="SMI75" s="112"/>
      <c r="SMJ75" s="112"/>
      <c r="SMK75" s="112"/>
      <c r="SML75" s="112"/>
      <c r="SMM75" s="112"/>
      <c r="SMN75" s="112"/>
      <c r="SMO75" s="112"/>
      <c r="SMP75" s="112"/>
      <c r="SMQ75" s="112"/>
      <c r="SMR75" s="112"/>
      <c r="SMS75" s="112"/>
      <c r="SMT75" s="112"/>
      <c r="SMU75" s="112"/>
      <c r="SMV75" s="112"/>
      <c r="SMW75" s="112"/>
      <c r="SMX75" s="112"/>
      <c r="SMY75" s="112"/>
      <c r="SMZ75" s="112"/>
      <c r="SNA75" s="112"/>
      <c r="SNB75" s="112"/>
      <c r="SNC75" s="112"/>
      <c r="SND75" s="112"/>
      <c r="SNE75" s="112"/>
      <c r="SNF75" s="112"/>
      <c r="SNG75" s="112"/>
      <c r="SNH75" s="112"/>
      <c r="SNI75" s="112"/>
      <c r="SNJ75" s="112"/>
      <c r="SNK75" s="112"/>
      <c r="SNL75" s="112"/>
      <c r="SNM75" s="112"/>
      <c r="SNN75" s="112"/>
      <c r="SNO75" s="112"/>
      <c r="SNP75" s="112"/>
      <c r="SNQ75" s="112"/>
      <c r="SNR75" s="112"/>
      <c r="SNS75" s="112"/>
      <c r="SNT75" s="112"/>
      <c r="SNU75" s="112"/>
      <c r="SNV75" s="112"/>
      <c r="SNW75" s="112"/>
      <c r="SNX75" s="112"/>
      <c r="SNY75" s="112"/>
      <c r="SNZ75" s="112"/>
      <c r="SOA75" s="112"/>
      <c r="SOB75" s="112"/>
      <c r="SOC75" s="112"/>
      <c r="SOD75" s="112"/>
      <c r="SOE75" s="112"/>
      <c r="SOF75" s="112"/>
      <c r="SOG75" s="112"/>
      <c r="SOH75" s="112"/>
      <c r="SOI75" s="112"/>
      <c r="SOJ75" s="112"/>
      <c r="SOK75" s="112"/>
      <c r="SOL75" s="112"/>
      <c r="SOM75" s="112"/>
      <c r="SON75" s="112"/>
      <c r="SOO75" s="112"/>
      <c r="SOP75" s="112"/>
      <c r="SOQ75" s="112"/>
      <c r="SOR75" s="112"/>
      <c r="SOS75" s="112"/>
      <c r="SOT75" s="112"/>
      <c r="SOU75" s="112"/>
      <c r="SOV75" s="112"/>
      <c r="SOW75" s="112"/>
      <c r="SOX75" s="112"/>
      <c r="SOY75" s="112"/>
      <c r="SOZ75" s="112"/>
      <c r="SPA75" s="112"/>
      <c r="SPB75" s="112"/>
      <c r="SPC75" s="112"/>
      <c r="SPD75" s="112"/>
      <c r="SPE75" s="112"/>
      <c r="SPF75" s="112"/>
      <c r="SPG75" s="112"/>
      <c r="SPH75" s="112"/>
      <c r="SPI75" s="112"/>
      <c r="SPJ75" s="112"/>
      <c r="SPK75" s="112"/>
      <c r="SPL75" s="112"/>
      <c r="SPM75" s="112"/>
      <c r="SPN75" s="112"/>
      <c r="SPO75" s="112"/>
      <c r="SPP75" s="112"/>
      <c r="SPQ75" s="112"/>
      <c r="SPR75" s="112"/>
      <c r="SPS75" s="112"/>
      <c r="SPT75" s="112"/>
      <c r="SPU75" s="112"/>
      <c r="SPV75" s="112"/>
      <c r="SPW75" s="112"/>
      <c r="SPX75" s="112"/>
      <c r="SPY75" s="112"/>
      <c r="SPZ75" s="112"/>
      <c r="SQA75" s="112"/>
      <c r="SQB75" s="112"/>
      <c r="SQC75" s="112"/>
      <c r="SQD75" s="112"/>
      <c r="SQE75" s="112"/>
      <c r="SQF75" s="112"/>
      <c r="SQG75" s="112"/>
      <c r="SQH75" s="112"/>
      <c r="SQI75" s="112"/>
      <c r="SQJ75" s="112"/>
      <c r="SQK75" s="112"/>
      <c r="SQL75" s="112"/>
      <c r="SQM75" s="112"/>
      <c r="SQN75" s="112"/>
      <c r="SQO75" s="112"/>
      <c r="SQP75" s="112"/>
      <c r="SQQ75" s="112"/>
      <c r="SQR75" s="112"/>
      <c r="SQS75" s="112"/>
      <c r="SQT75" s="112"/>
      <c r="SQU75" s="112"/>
      <c r="SQV75" s="112"/>
      <c r="SQW75" s="112"/>
      <c r="SQX75" s="112"/>
      <c r="SQY75" s="112"/>
      <c r="SQZ75" s="112"/>
      <c r="SRA75" s="112"/>
      <c r="SRB75" s="112"/>
      <c r="SRC75" s="112"/>
      <c r="SRD75" s="112"/>
      <c r="SRE75" s="112"/>
      <c r="SRF75" s="112"/>
      <c r="SRG75" s="112"/>
      <c r="SRH75" s="112"/>
      <c r="SRI75" s="112"/>
      <c r="SRJ75" s="112"/>
      <c r="SRK75" s="112"/>
      <c r="SRL75" s="112"/>
      <c r="SRM75" s="112"/>
      <c r="SRN75" s="112"/>
      <c r="SRO75" s="112"/>
      <c r="SRP75" s="112"/>
      <c r="SRQ75" s="112"/>
      <c r="SRR75" s="112"/>
      <c r="SRS75" s="112"/>
      <c r="SRT75" s="112"/>
      <c r="SRU75" s="112"/>
      <c r="SRV75" s="112"/>
      <c r="SRW75" s="112"/>
      <c r="SRX75" s="112"/>
      <c r="SRY75" s="112"/>
      <c r="SRZ75" s="112"/>
      <c r="SSA75" s="112"/>
      <c r="SSB75" s="112"/>
      <c r="SSC75" s="112"/>
      <c r="SSD75" s="112"/>
      <c r="SSE75" s="112"/>
      <c r="SSF75" s="112"/>
      <c r="SSG75" s="112"/>
      <c r="SSH75" s="112"/>
      <c r="SSI75" s="112"/>
      <c r="SSJ75" s="112"/>
      <c r="SSK75" s="112"/>
      <c r="SSL75" s="112"/>
      <c r="SSM75" s="112"/>
      <c r="SSN75" s="112"/>
      <c r="SSO75" s="112"/>
      <c r="SSP75" s="112"/>
      <c r="SSQ75" s="112"/>
      <c r="SSR75" s="112"/>
      <c r="SSS75" s="112"/>
      <c r="SST75" s="112"/>
      <c r="SSU75" s="112"/>
      <c r="SSV75" s="112"/>
      <c r="SSW75" s="112"/>
      <c r="SSX75" s="112"/>
      <c r="SSY75" s="112"/>
      <c r="SSZ75" s="112"/>
      <c r="STA75" s="112"/>
      <c r="STB75" s="112"/>
      <c r="STC75" s="112"/>
      <c r="STD75" s="112"/>
      <c r="STE75" s="112"/>
      <c r="STF75" s="112"/>
      <c r="STG75" s="112"/>
      <c r="STH75" s="112"/>
      <c r="STI75" s="112"/>
      <c r="STJ75" s="112"/>
      <c r="STK75" s="112"/>
      <c r="STL75" s="112"/>
      <c r="STM75" s="112"/>
      <c r="STN75" s="112"/>
      <c r="STO75" s="112"/>
      <c r="STP75" s="112"/>
      <c r="STQ75" s="112"/>
      <c r="STR75" s="112"/>
      <c r="STS75" s="112"/>
      <c r="STT75" s="112"/>
      <c r="STU75" s="112"/>
      <c r="STV75" s="112"/>
      <c r="STW75" s="112"/>
      <c r="STX75" s="112"/>
      <c r="STY75" s="112"/>
      <c r="STZ75" s="112"/>
      <c r="SUA75" s="112"/>
      <c r="SUB75" s="112"/>
      <c r="SUC75" s="112"/>
      <c r="SUD75" s="112"/>
      <c r="SUE75" s="112"/>
      <c r="SUF75" s="112"/>
      <c r="SUG75" s="112"/>
      <c r="SUH75" s="112"/>
      <c r="SUI75" s="112"/>
      <c r="SUJ75" s="112"/>
      <c r="SUK75" s="112"/>
      <c r="SUL75" s="112"/>
      <c r="SUM75" s="112"/>
      <c r="SUN75" s="112"/>
      <c r="SUO75" s="112"/>
      <c r="SUP75" s="112"/>
      <c r="SUQ75" s="112"/>
      <c r="SUR75" s="112"/>
      <c r="SUS75" s="112"/>
      <c r="SUT75" s="112"/>
      <c r="SUU75" s="112"/>
      <c r="SUV75" s="112"/>
      <c r="SUW75" s="112"/>
      <c r="SUX75" s="112"/>
      <c r="SUY75" s="112"/>
      <c r="SUZ75" s="112"/>
      <c r="SVA75" s="112"/>
      <c r="SVB75" s="112"/>
      <c r="SVC75" s="112"/>
      <c r="SVD75" s="112"/>
      <c r="SVE75" s="112"/>
      <c r="SVF75" s="112"/>
      <c r="SVG75" s="112"/>
      <c r="SVH75" s="112"/>
      <c r="SVI75" s="112"/>
      <c r="SVJ75" s="112"/>
      <c r="SVK75" s="112"/>
      <c r="SVL75" s="112"/>
      <c r="SVM75" s="112"/>
      <c r="SVN75" s="112"/>
      <c r="SVO75" s="112"/>
      <c r="SVP75" s="112"/>
      <c r="SVQ75" s="112"/>
      <c r="SVR75" s="112"/>
      <c r="SVS75" s="112"/>
      <c r="SVT75" s="112"/>
      <c r="SVU75" s="112"/>
      <c r="SVV75" s="112"/>
      <c r="SVW75" s="112"/>
      <c r="SVX75" s="112"/>
      <c r="SVY75" s="112"/>
      <c r="SVZ75" s="112"/>
      <c r="SWA75" s="112"/>
      <c r="SWB75" s="112"/>
      <c r="SWC75" s="112"/>
      <c r="SWD75" s="112"/>
      <c r="SWE75" s="112"/>
      <c r="SWF75" s="112"/>
      <c r="SWG75" s="112"/>
      <c r="SWH75" s="112"/>
      <c r="SWI75" s="112"/>
      <c r="SWJ75" s="112"/>
      <c r="SWK75" s="112"/>
      <c r="SWL75" s="112"/>
      <c r="SWM75" s="112"/>
      <c r="SWN75" s="112"/>
      <c r="SWO75" s="112"/>
      <c r="SWP75" s="112"/>
      <c r="SWQ75" s="112"/>
      <c r="SWR75" s="112"/>
      <c r="SWS75" s="112"/>
      <c r="SWT75" s="112"/>
      <c r="SWU75" s="112"/>
      <c r="SWV75" s="112"/>
      <c r="SWW75" s="112"/>
      <c r="SWX75" s="112"/>
      <c r="SWY75" s="112"/>
      <c r="SWZ75" s="112"/>
      <c r="SXA75" s="112"/>
      <c r="SXB75" s="112"/>
      <c r="SXC75" s="112"/>
      <c r="SXD75" s="112"/>
      <c r="SXE75" s="112"/>
      <c r="SXF75" s="112"/>
      <c r="SXG75" s="112"/>
      <c r="SXH75" s="112"/>
      <c r="SXI75" s="112"/>
      <c r="SXJ75" s="112"/>
      <c r="SXK75" s="112"/>
      <c r="SXL75" s="112"/>
      <c r="SXM75" s="112"/>
      <c r="SXN75" s="112"/>
      <c r="SXO75" s="112"/>
      <c r="SXP75" s="112"/>
      <c r="SXQ75" s="112"/>
      <c r="SXR75" s="112"/>
      <c r="SXS75" s="112"/>
      <c r="SXT75" s="112"/>
      <c r="SXU75" s="112"/>
      <c r="SXV75" s="112"/>
      <c r="SXW75" s="112"/>
      <c r="SXX75" s="112"/>
      <c r="SXY75" s="112"/>
      <c r="SXZ75" s="112"/>
      <c r="SYA75" s="112"/>
      <c r="SYB75" s="112"/>
      <c r="SYC75" s="112"/>
      <c r="SYD75" s="112"/>
      <c r="SYE75" s="112"/>
      <c r="SYF75" s="112"/>
      <c r="SYG75" s="112"/>
      <c r="SYH75" s="112"/>
      <c r="SYI75" s="112"/>
      <c r="SYJ75" s="112"/>
      <c r="SYK75" s="112"/>
      <c r="SYL75" s="112"/>
      <c r="SYM75" s="112"/>
      <c r="SYN75" s="112"/>
      <c r="SYO75" s="112"/>
      <c r="SYP75" s="112"/>
      <c r="SYQ75" s="112"/>
      <c r="SYR75" s="112"/>
      <c r="SYS75" s="112"/>
      <c r="SYT75" s="112"/>
      <c r="SYU75" s="112"/>
      <c r="SYV75" s="112"/>
      <c r="SYW75" s="112"/>
      <c r="SYX75" s="112"/>
      <c r="SYY75" s="112"/>
      <c r="SYZ75" s="112"/>
      <c r="SZA75" s="112"/>
      <c r="SZB75" s="112"/>
      <c r="SZC75" s="112"/>
      <c r="SZD75" s="112"/>
      <c r="SZE75" s="112"/>
      <c r="SZF75" s="112"/>
      <c r="SZG75" s="112"/>
      <c r="SZH75" s="112"/>
      <c r="SZI75" s="112"/>
      <c r="SZJ75" s="112"/>
      <c r="SZK75" s="112"/>
      <c r="SZL75" s="112"/>
      <c r="SZM75" s="112"/>
      <c r="SZN75" s="112"/>
      <c r="SZO75" s="112"/>
      <c r="SZP75" s="112"/>
      <c r="SZQ75" s="112"/>
      <c r="SZR75" s="112"/>
      <c r="SZS75" s="112"/>
      <c r="SZT75" s="112"/>
      <c r="SZU75" s="112"/>
      <c r="SZV75" s="112"/>
      <c r="SZW75" s="112"/>
      <c r="SZX75" s="112"/>
      <c r="SZY75" s="112"/>
      <c r="SZZ75" s="112"/>
      <c r="TAA75" s="112"/>
      <c r="TAB75" s="112"/>
      <c r="TAC75" s="112"/>
      <c r="TAD75" s="112"/>
      <c r="TAE75" s="112"/>
      <c r="TAF75" s="112"/>
      <c r="TAG75" s="112"/>
      <c r="TAH75" s="112"/>
      <c r="TAI75" s="112"/>
      <c r="TAJ75" s="112"/>
      <c r="TAK75" s="112"/>
      <c r="TAL75" s="112"/>
      <c r="TAM75" s="112"/>
      <c r="TAN75" s="112"/>
      <c r="TAO75" s="112"/>
      <c r="TAP75" s="112"/>
      <c r="TAQ75" s="112"/>
      <c r="TAR75" s="112"/>
      <c r="TAS75" s="112"/>
      <c r="TAT75" s="112"/>
      <c r="TAU75" s="112"/>
      <c r="TAV75" s="112"/>
      <c r="TAW75" s="112"/>
      <c r="TAX75" s="112"/>
      <c r="TAY75" s="112"/>
      <c r="TAZ75" s="112"/>
      <c r="TBA75" s="112"/>
      <c r="TBB75" s="112"/>
      <c r="TBC75" s="112"/>
      <c r="TBD75" s="112"/>
      <c r="TBE75" s="112"/>
      <c r="TBF75" s="112"/>
      <c r="TBG75" s="112"/>
      <c r="TBH75" s="112"/>
      <c r="TBI75" s="112"/>
      <c r="TBJ75" s="112"/>
      <c r="TBK75" s="112"/>
      <c r="TBL75" s="112"/>
      <c r="TBM75" s="112"/>
      <c r="TBN75" s="112"/>
      <c r="TBO75" s="112"/>
      <c r="TBP75" s="112"/>
      <c r="TBQ75" s="112"/>
      <c r="TBR75" s="112"/>
      <c r="TBS75" s="112"/>
      <c r="TBT75" s="112"/>
      <c r="TBU75" s="112"/>
      <c r="TBV75" s="112"/>
      <c r="TBW75" s="112"/>
      <c r="TBX75" s="112"/>
      <c r="TBY75" s="112"/>
      <c r="TBZ75" s="112"/>
      <c r="TCA75" s="112"/>
      <c r="TCB75" s="112"/>
      <c r="TCC75" s="112"/>
      <c r="TCD75" s="112"/>
      <c r="TCE75" s="112"/>
      <c r="TCF75" s="112"/>
      <c r="TCG75" s="112"/>
      <c r="TCH75" s="112"/>
      <c r="TCI75" s="112"/>
      <c r="TCJ75" s="112"/>
      <c r="TCK75" s="112"/>
      <c r="TCL75" s="112"/>
      <c r="TCM75" s="112"/>
      <c r="TCN75" s="112"/>
      <c r="TCO75" s="112"/>
      <c r="TCP75" s="112"/>
      <c r="TCQ75" s="112"/>
      <c r="TCR75" s="112"/>
      <c r="TCS75" s="112"/>
      <c r="TCT75" s="112"/>
      <c r="TCU75" s="112"/>
      <c r="TCV75" s="112"/>
      <c r="TCW75" s="112"/>
      <c r="TCX75" s="112"/>
      <c r="TCY75" s="112"/>
      <c r="TCZ75" s="112"/>
      <c r="TDA75" s="112"/>
      <c r="TDB75" s="112"/>
      <c r="TDC75" s="112"/>
      <c r="TDD75" s="112"/>
      <c r="TDE75" s="112"/>
      <c r="TDF75" s="112"/>
      <c r="TDG75" s="112"/>
      <c r="TDH75" s="112"/>
      <c r="TDI75" s="112"/>
      <c r="TDJ75" s="112"/>
      <c r="TDK75" s="112"/>
      <c r="TDL75" s="112"/>
      <c r="TDM75" s="112"/>
      <c r="TDN75" s="112"/>
      <c r="TDO75" s="112"/>
      <c r="TDP75" s="112"/>
      <c r="TDQ75" s="112"/>
      <c r="TDR75" s="112"/>
      <c r="TDS75" s="112"/>
      <c r="TDT75" s="112"/>
      <c r="TDU75" s="112"/>
      <c r="TDV75" s="112"/>
      <c r="TDW75" s="112"/>
      <c r="TDX75" s="112"/>
      <c r="TDY75" s="112"/>
      <c r="TDZ75" s="112"/>
      <c r="TEA75" s="112"/>
      <c r="TEB75" s="112"/>
      <c r="TEC75" s="112"/>
      <c r="TED75" s="112"/>
      <c r="TEE75" s="112"/>
      <c r="TEF75" s="112"/>
      <c r="TEG75" s="112"/>
      <c r="TEH75" s="112"/>
      <c r="TEI75" s="112"/>
      <c r="TEJ75" s="112"/>
      <c r="TEK75" s="112"/>
      <c r="TEL75" s="112"/>
      <c r="TEM75" s="112"/>
      <c r="TEN75" s="112"/>
      <c r="TEO75" s="112"/>
      <c r="TEP75" s="112"/>
      <c r="TEQ75" s="112"/>
      <c r="TER75" s="112"/>
      <c r="TES75" s="112"/>
      <c r="TET75" s="112"/>
      <c r="TEU75" s="112"/>
      <c r="TEV75" s="112"/>
      <c r="TEW75" s="112"/>
      <c r="TEX75" s="112"/>
      <c r="TEY75" s="112"/>
      <c r="TEZ75" s="112"/>
      <c r="TFA75" s="112"/>
      <c r="TFB75" s="112"/>
      <c r="TFC75" s="112"/>
      <c r="TFD75" s="112"/>
      <c r="TFE75" s="112"/>
      <c r="TFF75" s="112"/>
      <c r="TFG75" s="112"/>
      <c r="TFH75" s="112"/>
      <c r="TFI75" s="112"/>
      <c r="TFJ75" s="112"/>
      <c r="TFK75" s="112"/>
      <c r="TFL75" s="112"/>
      <c r="TFM75" s="112"/>
      <c r="TFN75" s="112"/>
      <c r="TFO75" s="112"/>
      <c r="TFP75" s="112"/>
      <c r="TFQ75" s="112"/>
      <c r="TFR75" s="112"/>
      <c r="TFS75" s="112"/>
      <c r="TFT75" s="112"/>
      <c r="TFU75" s="112"/>
      <c r="TFV75" s="112"/>
      <c r="TFW75" s="112"/>
      <c r="TFX75" s="112"/>
      <c r="TFY75" s="112"/>
      <c r="TFZ75" s="112"/>
      <c r="TGA75" s="112"/>
      <c r="TGB75" s="112"/>
      <c r="TGC75" s="112"/>
      <c r="TGD75" s="112"/>
      <c r="TGE75" s="112"/>
      <c r="TGF75" s="112"/>
      <c r="TGG75" s="112"/>
      <c r="TGH75" s="112"/>
      <c r="TGI75" s="112"/>
      <c r="TGJ75" s="112"/>
      <c r="TGK75" s="112"/>
      <c r="TGL75" s="112"/>
      <c r="TGM75" s="112"/>
      <c r="TGN75" s="112"/>
      <c r="TGO75" s="112"/>
      <c r="TGP75" s="112"/>
      <c r="TGQ75" s="112"/>
      <c r="TGR75" s="112"/>
      <c r="TGS75" s="112"/>
      <c r="TGT75" s="112"/>
      <c r="TGU75" s="112"/>
      <c r="TGV75" s="112"/>
      <c r="TGW75" s="112"/>
      <c r="TGX75" s="112"/>
      <c r="TGY75" s="112"/>
      <c r="TGZ75" s="112"/>
      <c r="THA75" s="112"/>
      <c r="THB75" s="112"/>
      <c r="THC75" s="112"/>
      <c r="THD75" s="112"/>
      <c r="THE75" s="112"/>
      <c r="THF75" s="112"/>
      <c r="THG75" s="112"/>
      <c r="THH75" s="112"/>
      <c r="THI75" s="112"/>
      <c r="THJ75" s="112"/>
      <c r="THK75" s="112"/>
      <c r="THL75" s="112"/>
      <c r="THM75" s="112"/>
      <c r="THN75" s="112"/>
      <c r="THO75" s="112"/>
      <c r="THP75" s="112"/>
      <c r="THQ75" s="112"/>
      <c r="THR75" s="112"/>
      <c r="THS75" s="112"/>
      <c r="THT75" s="112"/>
      <c r="THU75" s="112"/>
      <c r="THV75" s="112"/>
      <c r="THW75" s="112"/>
      <c r="THX75" s="112"/>
      <c r="THY75" s="112"/>
      <c r="THZ75" s="112"/>
      <c r="TIA75" s="112"/>
      <c r="TIB75" s="112"/>
      <c r="TIC75" s="112"/>
      <c r="TID75" s="112"/>
      <c r="TIE75" s="112"/>
      <c r="TIF75" s="112"/>
      <c r="TIG75" s="112"/>
      <c r="TIH75" s="112"/>
      <c r="TII75" s="112"/>
      <c r="TIJ75" s="112"/>
      <c r="TIK75" s="112"/>
      <c r="TIL75" s="112"/>
      <c r="TIM75" s="112"/>
      <c r="TIN75" s="112"/>
      <c r="TIO75" s="112"/>
      <c r="TIP75" s="112"/>
      <c r="TIQ75" s="112"/>
      <c r="TIR75" s="112"/>
      <c r="TIS75" s="112"/>
      <c r="TIT75" s="112"/>
      <c r="TIU75" s="112"/>
      <c r="TIV75" s="112"/>
      <c r="TIW75" s="112"/>
      <c r="TIX75" s="112"/>
      <c r="TIY75" s="112"/>
      <c r="TIZ75" s="112"/>
      <c r="TJA75" s="112"/>
      <c r="TJB75" s="112"/>
      <c r="TJC75" s="112"/>
      <c r="TJD75" s="112"/>
      <c r="TJE75" s="112"/>
      <c r="TJF75" s="112"/>
      <c r="TJG75" s="112"/>
      <c r="TJH75" s="112"/>
      <c r="TJI75" s="112"/>
      <c r="TJJ75" s="112"/>
      <c r="TJK75" s="112"/>
      <c r="TJL75" s="112"/>
      <c r="TJM75" s="112"/>
      <c r="TJN75" s="112"/>
      <c r="TJO75" s="112"/>
      <c r="TJP75" s="112"/>
      <c r="TJQ75" s="112"/>
      <c r="TJR75" s="112"/>
      <c r="TJS75" s="112"/>
      <c r="TJT75" s="112"/>
      <c r="TJU75" s="112"/>
      <c r="TJV75" s="112"/>
      <c r="TJW75" s="112"/>
      <c r="TJX75" s="112"/>
      <c r="TJY75" s="112"/>
      <c r="TJZ75" s="112"/>
      <c r="TKA75" s="112"/>
      <c r="TKB75" s="112"/>
      <c r="TKC75" s="112"/>
      <c r="TKD75" s="112"/>
      <c r="TKE75" s="112"/>
      <c r="TKF75" s="112"/>
      <c r="TKG75" s="112"/>
      <c r="TKH75" s="112"/>
      <c r="TKI75" s="112"/>
      <c r="TKJ75" s="112"/>
      <c r="TKK75" s="112"/>
      <c r="TKL75" s="112"/>
      <c r="TKM75" s="112"/>
      <c r="TKN75" s="112"/>
      <c r="TKO75" s="112"/>
      <c r="TKP75" s="112"/>
      <c r="TKQ75" s="112"/>
      <c r="TKR75" s="112"/>
      <c r="TKS75" s="112"/>
      <c r="TKT75" s="112"/>
      <c r="TKU75" s="112"/>
      <c r="TKV75" s="112"/>
      <c r="TKW75" s="112"/>
      <c r="TKX75" s="112"/>
      <c r="TKY75" s="112"/>
      <c r="TKZ75" s="112"/>
      <c r="TLA75" s="112"/>
      <c r="TLB75" s="112"/>
      <c r="TLC75" s="112"/>
      <c r="TLD75" s="112"/>
      <c r="TLE75" s="112"/>
      <c r="TLF75" s="112"/>
      <c r="TLG75" s="112"/>
      <c r="TLH75" s="112"/>
      <c r="TLI75" s="112"/>
      <c r="TLJ75" s="112"/>
      <c r="TLK75" s="112"/>
      <c r="TLL75" s="112"/>
      <c r="TLM75" s="112"/>
      <c r="TLN75" s="112"/>
      <c r="TLO75" s="112"/>
      <c r="TLP75" s="112"/>
      <c r="TLQ75" s="112"/>
      <c r="TLR75" s="112"/>
      <c r="TLS75" s="112"/>
      <c r="TLT75" s="112"/>
      <c r="TLU75" s="112"/>
      <c r="TLV75" s="112"/>
      <c r="TLW75" s="112"/>
      <c r="TLX75" s="112"/>
      <c r="TLY75" s="112"/>
      <c r="TLZ75" s="112"/>
      <c r="TMA75" s="112"/>
      <c r="TMB75" s="112"/>
      <c r="TMC75" s="112"/>
      <c r="TMD75" s="112"/>
      <c r="TME75" s="112"/>
      <c r="TMF75" s="112"/>
      <c r="TMG75" s="112"/>
      <c r="TMH75" s="112"/>
      <c r="TMI75" s="112"/>
      <c r="TMJ75" s="112"/>
      <c r="TMK75" s="112"/>
      <c r="TML75" s="112"/>
      <c r="TMM75" s="112"/>
      <c r="TMN75" s="112"/>
      <c r="TMO75" s="112"/>
      <c r="TMP75" s="112"/>
      <c r="TMQ75" s="112"/>
      <c r="TMR75" s="112"/>
      <c r="TMS75" s="112"/>
      <c r="TMT75" s="112"/>
      <c r="TMU75" s="112"/>
      <c r="TMV75" s="112"/>
      <c r="TMW75" s="112"/>
      <c r="TMX75" s="112"/>
      <c r="TMY75" s="112"/>
      <c r="TMZ75" s="112"/>
      <c r="TNA75" s="112"/>
      <c r="TNB75" s="112"/>
      <c r="TNC75" s="112"/>
      <c r="TND75" s="112"/>
      <c r="TNE75" s="112"/>
      <c r="TNF75" s="112"/>
      <c r="TNG75" s="112"/>
      <c r="TNH75" s="112"/>
      <c r="TNI75" s="112"/>
      <c r="TNJ75" s="112"/>
      <c r="TNK75" s="112"/>
      <c r="TNL75" s="112"/>
      <c r="TNM75" s="112"/>
      <c r="TNN75" s="112"/>
      <c r="TNO75" s="112"/>
      <c r="TNP75" s="112"/>
      <c r="TNQ75" s="112"/>
      <c r="TNR75" s="112"/>
      <c r="TNS75" s="112"/>
      <c r="TNT75" s="112"/>
      <c r="TNU75" s="112"/>
      <c r="TNV75" s="112"/>
      <c r="TNW75" s="112"/>
      <c r="TNX75" s="112"/>
      <c r="TNY75" s="112"/>
      <c r="TNZ75" s="112"/>
      <c r="TOA75" s="112"/>
      <c r="TOB75" s="112"/>
      <c r="TOC75" s="112"/>
      <c r="TOD75" s="112"/>
      <c r="TOE75" s="112"/>
      <c r="TOF75" s="112"/>
      <c r="TOG75" s="112"/>
      <c r="TOH75" s="112"/>
      <c r="TOI75" s="112"/>
      <c r="TOJ75" s="112"/>
      <c r="TOK75" s="112"/>
      <c r="TOL75" s="112"/>
      <c r="TOM75" s="112"/>
      <c r="TON75" s="112"/>
      <c r="TOO75" s="112"/>
      <c r="TOP75" s="112"/>
      <c r="TOQ75" s="112"/>
      <c r="TOR75" s="112"/>
      <c r="TOS75" s="112"/>
      <c r="TOT75" s="112"/>
      <c r="TOU75" s="112"/>
      <c r="TOV75" s="112"/>
      <c r="TOW75" s="112"/>
      <c r="TOX75" s="112"/>
      <c r="TOY75" s="112"/>
      <c r="TOZ75" s="112"/>
      <c r="TPA75" s="112"/>
      <c r="TPB75" s="112"/>
      <c r="TPC75" s="112"/>
      <c r="TPD75" s="112"/>
      <c r="TPE75" s="112"/>
      <c r="TPF75" s="112"/>
      <c r="TPG75" s="112"/>
      <c r="TPH75" s="112"/>
      <c r="TPI75" s="112"/>
      <c r="TPJ75" s="112"/>
      <c r="TPK75" s="112"/>
      <c r="TPL75" s="112"/>
      <c r="TPM75" s="112"/>
      <c r="TPN75" s="112"/>
      <c r="TPO75" s="112"/>
      <c r="TPP75" s="112"/>
      <c r="TPQ75" s="112"/>
      <c r="TPR75" s="112"/>
      <c r="TPS75" s="112"/>
      <c r="TPT75" s="112"/>
      <c r="TPU75" s="112"/>
      <c r="TPV75" s="112"/>
      <c r="TPW75" s="112"/>
      <c r="TPX75" s="112"/>
      <c r="TPY75" s="112"/>
      <c r="TPZ75" s="112"/>
      <c r="TQA75" s="112"/>
      <c r="TQB75" s="112"/>
      <c r="TQC75" s="112"/>
      <c r="TQD75" s="112"/>
      <c r="TQE75" s="112"/>
      <c r="TQF75" s="112"/>
      <c r="TQG75" s="112"/>
      <c r="TQH75" s="112"/>
      <c r="TQI75" s="112"/>
      <c r="TQJ75" s="112"/>
      <c r="TQK75" s="112"/>
      <c r="TQL75" s="112"/>
      <c r="TQM75" s="112"/>
      <c r="TQN75" s="112"/>
      <c r="TQO75" s="112"/>
      <c r="TQP75" s="112"/>
      <c r="TQQ75" s="112"/>
      <c r="TQR75" s="112"/>
      <c r="TQS75" s="112"/>
      <c r="TQT75" s="112"/>
      <c r="TQU75" s="112"/>
      <c r="TQV75" s="112"/>
      <c r="TQW75" s="112"/>
      <c r="TQX75" s="112"/>
      <c r="TQY75" s="112"/>
      <c r="TQZ75" s="112"/>
      <c r="TRA75" s="112"/>
      <c r="TRB75" s="112"/>
      <c r="TRC75" s="112"/>
      <c r="TRD75" s="112"/>
      <c r="TRE75" s="112"/>
      <c r="TRF75" s="112"/>
      <c r="TRG75" s="112"/>
      <c r="TRH75" s="112"/>
      <c r="TRI75" s="112"/>
      <c r="TRJ75" s="112"/>
      <c r="TRK75" s="112"/>
      <c r="TRL75" s="112"/>
      <c r="TRM75" s="112"/>
      <c r="TRN75" s="112"/>
      <c r="TRO75" s="112"/>
      <c r="TRP75" s="112"/>
      <c r="TRQ75" s="112"/>
      <c r="TRR75" s="112"/>
      <c r="TRS75" s="112"/>
      <c r="TRT75" s="112"/>
      <c r="TRU75" s="112"/>
      <c r="TRV75" s="112"/>
      <c r="TRW75" s="112"/>
      <c r="TRX75" s="112"/>
      <c r="TRY75" s="112"/>
      <c r="TRZ75" s="112"/>
      <c r="TSA75" s="112"/>
      <c r="TSB75" s="112"/>
      <c r="TSC75" s="112"/>
      <c r="TSD75" s="112"/>
      <c r="TSE75" s="112"/>
      <c r="TSF75" s="112"/>
      <c r="TSG75" s="112"/>
      <c r="TSH75" s="112"/>
      <c r="TSI75" s="112"/>
      <c r="TSJ75" s="112"/>
      <c r="TSK75" s="112"/>
      <c r="TSL75" s="112"/>
      <c r="TSM75" s="112"/>
      <c r="TSN75" s="112"/>
      <c r="TSO75" s="112"/>
      <c r="TSP75" s="112"/>
      <c r="TSQ75" s="112"/>
      <c r="TSR75" s="112"/>
      <c r="TSS75" s="112"/>
      <c r="TST75" s="112"/>
      <c r="TSU75" s="112"/>
      <c r="TSV75" s="112"/>
      <c r="TSW75" s="112"/>
      <c r="TSX75" s="112"/>
      <c r="TSY75" s="112"/>
      <c r="TSZ75" s="112"/>
      <c r="TTA75" s="112"/>
      <c r="TTB75" s="112"/>
      <c r="TTC75" s="112"/>
      <c r="TTD75" s="112"/>
      <c r="TTE75" s="112"/>
      <c r="TTF75" s="112"/>
      <c r="TTG75" s="112"/>
      <c r="TTH75" s="112"/>
      <c r="TTI75" s="112"/>
      <c r="TTJ75" s="112"/>
      <c r="TTK75" s="112"/>
      <c r="TTL75" s="112"/>
      <c r="TTM75" s="112"/>
      <c r="TTN75" s="112"/>
      <c r="TTO75" s="112"/>
      <c r="TTP75" s="112"/>
      <c r="TTQ75" s="112"/>
      <c r="TTR75" s="112"/>
      <c r="TTS75" s="112"/>
      <c r="TTT75" s="112"/>
      <c r="TTU75" s="112"/>
      <c r="TTV75" s="112"/>
      <c r="TTW75" s="112"/>
      <c r="TTX75" s="112"/>
      <c r="TTY75" s="112"/>
      <c r="TTZ75" s="112"/>
      <c r="TUA75" s="112"/>
      <c r="TUB75" s="112"/>
      <c r="TUC75" s="112"/>
      <c r="TUD75" s="112"/>
      <c r="TUE75" s="112"/>
      <c r="TUF75" s="112"/>
      <c r="TUG75" s="112"/>
      <c r="TUH75" s="112"/>
      <c r="TUI75" s="112"/>
      <c r="TUJ75" s="112"/>
      <c r="TUK75" s="112"/>
      <c r="TUL75" s="112"/>
      <c r="TUM75" s="112"/>
      <c r="TUN75" s="112"/>
      <c r="TUO75" s="112"/>
      <c r="TUP75" s="112"/>
      <c r="TUQ75" s="112"/>
      <c r="TUR75" s="112"/>
      <c r="TUS75" s="112"/>
      <c r="TUT75" s="112"/>
      <c r="TUU75" s="112"/>
      <c r="TUV75" s="112"/>
      <c r="TUW75" s="112"/>
      <c r="TUX75" s="112"/>
      <c r="TUY75" s="112"/>
      <c r="TUZ75" s="112"/>
      <c r="TVA75" s="112"/>
      <c r="TVB75" s="112"/>
      <c r="TVC75" s="112"/>
      <c r="TVD75" s="112"/>
      <c r="TVE75" s="112"/>
      <c r="TVF75" s="112"/>
      <c r="TVG75" s="112"/>
      <c r="TVH75" s="112"/>
      <c r="TVI75" s="112"/>
      <c r="TVJ75" s="112"/>
      <c r="TVK75" s="112"/>
      <c r="TVL75" s="112"/>
      <c r="TVM75" s="112"/>
      <c r="TVN75" s="112"/>
      <c r="TVO75" s="112"/>
      <c r="TVP75" s="112"/>
      <c r="TVQ75" s="112"/>
      <c r="TVR75" s="112"/>
      <c r="TVS75" s="112"/>
      <c r="TVT75" s="112"/>
      <c r="TVU75" s="112"/>
      <c r="TVV75" s="112"/>
      <c r="TVW75" s="112"/>
      <c r="TVX75" s="112"/>
      <c r="TVY75" s="112"/>
      <c r="TVZ75" s="112"/>
      <c r="TWA75" s="112"/>
      <c r="TWB75" s="112"/>
      <c r="TWC75" s="112"/>
      <c r="TWD75" s="112"/>
      <c r="TWE75" s="112"/>
      <c r="TWF75" s="112"/>
      <c r="TWG75" s="112"/>
      <c r="TWH75" s="112"/>
      <c r="TWI75" s="112"/>
      <c r="TWJ75" s="112"/>
      <c r="TWK75" s="112"/>
      <c r="TWL75" s="112"/>
      <c r="TWM75" s="112"/>
      <c r="TWN75" s="112"/>
      <c r="TWO75" s="112"/>
      <c r="TWP75" s="112"/>
      <c r="TWQ75" s="112"/>
      <c r="TWR75" s="112"/>
      <c r="TWS75" s="112"/>
      <c r="TWT75" s="112"/>
      <c r="TWU75" s="112"/>
      <c r="TWV75" s="112"/>
      <c r="TWW75" s="112"/>
      <c r="TWX75" s="112"/>
      <c r="TWY75" s="112"/>
      <c r="TWZ75" s="112"/>
      <c r="TXA75" s="112"/>
      <c r="TXB75" s="112"/>
      <c r="TXC75" s="112"/>
      <c r="TXD75" s="112"/>
      <c r="TXE75" s="112"/>
      <c r="TXF75" s="112"/>
      <c r="TXG75" s="112"/>
      <c r="TXH75" s="112"/>
      <c r="TXI75" s="112"/>
      <c r="TXJ75" s="112"/>
      <c r="TXK75" s="112"/>
      <c r="TXL75" s="112"/>
      <c r="TXM75" s="112"/>
      <c r="TXN75" s="112"/>
      <c r="TXO75" s="112"/>
      <c r="TXP75" s="112"/>
      <c r="TXQ75" s="112"/>
      <c r="TXR75" s="112"/>
      <c r="TXS75" s="112"/>
      <c r="TXT75" s="112"/>
      <c r="TXU75" s="112"/>
      <c r="TXV75" s="112"/>
      <c r="TXW75" s="112"/>
      <c r="TXX75" s="112"/>
      <c r="TXY75" s="112"/>
      <c r="TXZ75" s="112"/>
      <c r="TYA75" s="112"/>
      <c r="TYB75" s="112"/>
      <c r="TYC75" s="112"/>
      <c r="TYD75" s="112"/>
      <c r="TYE75" s="112"/>
      <c r="TYF75" s="112"/>
      <c r="TYG75" s="112"/>
      <c r="TYH75" s="112"/>
      <c r="TYI75" s="112"/>
      <c r="TYJ75" s="112"/>
      <c r="TYK75" s="112"/>
      <c r="TYL75" s="112"/>
      <c r="TYM75" s="112"/>
      <c r="TYN75" s="112"/>
      <c r="TYO75" s="112"/>
      <c r="TYP75" s="112"/>
      <c r="TYQ75" s="112"/>
      <c r="TYR75" s="112"/>
      <c r="TYS75" s="112"/>
      <c r="TYT75" s="112"/>
      <c r="TYU75" s="112"/>
      <c r="TYV75" s="112"/>
      <c r="TYW75" s="112"/>
      <c r="TYX75" s="112"/>
      <c r="TYY75" s="112"/>
      <c r="TYZ75" s="112"/>
      <c r="TZA75" s="112"/>
      <c r="TZB75" s="112"/>
      <c r="TZC75" s="112"/>
      <c r="TZD75" s="112"/>
      <c r="TZE75" s="112"/>
      <c r="TZF75" s="112"/>
      <c r="TZG75" s="112"/>
      <c r="TZH75" s="112"/>
      <c r="TZI75" s="112"/>
      <c r="TZJ75" s="112"/>
      <c r="TZK75" s="112"/>
      <c r="TZL75" s="112"/>
      <c r="TZM75" s="112"/>
      <c r="TZN75" s="112"/>
      <c r="TZO75" s="112"/>
      <c r="TZP75" s="112"/>
      <c r="TZQ75" s="112"/>
      <c r="TZR75" s="112"/>
      <c r="TZS75" s="112"/>
      <c r="TZT75" s="112"/>
      <c r="TZU75" s="112"/>
      <c r="TZV75" s="112"/>
      <c r="TZW75" s="112"/>
      <c r="TZX75" s="112"/>
      <c r="TZY75" s="112"/>
      <c r="TZZ75" s="112"/>
      <c r="UAA75" s="112"/>
      <c r="UAB75" s="112"/>
      <c r="UAC75" s="112"/>
      <c r="UAD75" s="112"/>
      <c r="UAE75" s="112"/>
      <c r="UAF75" s="112"/>
      <c r="UAG75" s="112"/>
      <c r="UAH75" s="112"/>
      <c r="UAI75" s="112"/>
      <c r="UAJ75" s="112"/>
      <c r="UAK75" s="112"/>
      <c r="UAL75" s="112"/>
      <c r="UAM75" s="112"/>
      <c r="UAN75" s="112"/>
      <c r="UAO75" s="112"/>
      <c r="UAP75" s="112"/>
      <c r="UAQ75" s="112"/>
      <c r="UAR75" s="112"/>
      <c r="UAS75" s="112"/>
      <c r="UAT75" s="112"/>
      <c r="UAU75" s="112"/>
      <c r="UAV75" s="112"/>
      <c r="UAW75" s="112"/>
      <c r="UAX75" s="112"/>
      <c r="UAY75" s="112"/>
      <c r="UAZ75" s="112"/>
      <c r="UBA75" s="112"/>
      <c r="UBB75" s="112"/>
      <c r="UBC75" s="112"/>
      <c r="UBD75" s="112"/>
      <c r="UBE75" s="112"/>
      <c r="UBF75" s="112"/>
      <c r="UBG75" s="112"/>
      <c r="UBH75" s="112"/>
      <c r="UBI75" s="112"/>
      <c r="UBJ75" s="112"/>
      <c r="UBK75" s="112"/>
      <c r="UBL75" s="112"/>
      <c r="UBM75" s="112"/>
      <c r="UBN75" s="112"/>
      <c r="UBO75" s="112"/>
      <c r="UBP75" s="112"/>
      <c r="UBQ75" s="112"/>
      <c r="UBR75" s="112"/>
      <c r="UBS75" s="112"/>
      <c r="UBT75" s="112"/>
      <c r="UBU75" s="112"/>
      <c r="UBV75" s="112"/>
      <c r="UBW75" s="112"/>
      <c r="UBX75" s="112"/>
      <c r="UBY75" s="112"/>
      <c r="UBZ75" s="112"/>
      <c r="UCA75" s="112"/>
      <c r="UCB75" s="112"/>
      <c r="UCC75" s="112"/>
      <c r="UCD75" s="112"/>
      <c r="UCE75" s="112"/>
      <c r="UCF75" s="112"/>
      <c r="UCG75" s="112"/>
      <c r="UCH75" s="112"/>
      <c r="UCI75" s="112"/>
      <c r="UCJ75" s="112"/>
      <c r="UCK75" s="112"/>
      <c r="UCL75" s="112"/>
      <c r="UCM75" s="112"/>
      <c r="UCN75" s="112"/>
      <c r="UCO75" s="112"/>
      <c r="UCP75" s="112"/>
      <c r="UCQ75" s="112"/>
      <c r="UCR75" s="112"/>
      <c r="UCS75" s="112"/>
      <c r="UCT75" s="112"/>
      <c r="UCU75" s="112"/>
      <c r="UCV75" s="112"/>
      <c r="UCW75" s="112"/>
      <c r="UCX75" s="112"/>
      <c r="UCY75" s="112"/>
      <c r="UCZ75" s="112"/>
      <c r="UDA75" s="112"/>
      <c r="UDB75" s="112"/>
      <c r="UDC75" s="112"/>
      <c r="UDD75" s="112"/>
      <c r="UDE75" s="112"/>
      <c r="UDF75" s="112"/>
      <c r="UDG75" s="112"/>
      <c r="UDH75" s="112"/>
      <c r="UDI75" s="112"/>
      <c r="UDJ75" s="112"/>
      <c r="UDK75" s="112"/>
      <c r="UDL75" s="112"/>
      <c r="UDM75" s="112"/>
      <c r="UDN75" s="112"/>
      <c r="UDO75" s="112"/>
      <c r="UDP75" s="112"/>
      <c r="UDQ75" s="112"/>
      <c r="UDR75" s="112"/>
      <c r="UDS75" s="112"/>
      <c r="UDT75" s="112"/>
      <c r="UDU75" s="112"/>
      <c r="UDV75" s="112"/>
      <c r="UDW75" s="112"/>
      <c r="UDX75" s="112"/>
      <c r="UDY75" s="112"/>
      <c r="UDZ75" s="112"/>
      <c r="UEA75" s="112"/>
      <c r="UEB75" s="112"/>
      <c r="UEC75" s="112"/>
      <c r="UED75" s="112"/>
      <c r="UEE75" s="112"/>
      <c r="UEF75" s="112"/>
      <c r="UEG75" s="112"/>
      <c r="UEH75" s="112"/>
      <c r="UEI75" s="112"/>
      <c r="UEJ75" s="112"/>
      <c r="UEK75" s="112"/>
      <c r="UEL75" s="112"/>
      <c r="UEM75" s="112"/>
      <c r="UEN75" s="112"/>
      <c r="UEO75" s="112"/>
      <c r="UEP75" s="112"/>
      <c r="UEQ75" s="112"/>
      <c r="UER75" s="112"/>
      <c r="UES75" s="112"/>
      <c r="UET75" s="112"/>
      <c r="UEU75" s="112"/>
      <c r="UEV75" s="112"/>
      <c r="UEW75" s="112"/>
      <c r="UEX75" s="112"/>
      <c r="UEY75" s="112"/>
      <c r="UEZ75" s="112"/>
      <c r="UFA75" s="112"/>
      <c r="UFB75" s="112"/>
      <c r="UFC75" s="112"/>
      <c r="UFD75" s="112"/>
      <c r="UFE75" s="112"/>
      <c r="UFF75" s="112"/>
      <c r="UFG75" s="112"/>
      <c r="UFH75" s="112"/>
      <c r="UFI75" s="112"/>
      <c r="UFJ75" s="112"/>
      <c r="UFK75" s="112"/>
      <c r="UFL75" s="112"/>
      <c r="UFM75" s="112"/>
      <c r="UFN75" s="112"/>
      <c r="UFO75" s="112"/>
      <c r="UFP75" s="112"/>
      <c r="UFQ75" s="112"/>
      <c r="UFR75" s="112"/>
      <c r="UFS75" s="112"/>
      <c r="UFT75" s="112"/>
      <c r="UFU75" s="112"/>
      <c r="UFV75" s="112"/>
      <c r="UFW75" s="112"/>
      <c r="UFX75" s="112"/>
      <c r="UFY75" s="112"/>
      <c r="UFZ75" s="112"/>
      <c r="UGA75" s="112"/>
      <c r="UGB75" s="112"/>
      <c r="UGC75" s="112"/>
      <c r="UGD75" s="112"/>
      <c r="UGE75" s="112"/>
      <c r="UGF75" s="112"/>
      <c r="UGG75" s="112"/>
      <c r="UGH75" s="112"/>
      <c r="UGI75" s="112"/>
      <c r="UGJ75" s="112"/>
      <c r="UGK75" s="112"/>
      <c r="UGL75" s="112"/>
      <c r="UGM75" s="112"/>
      <c r="UGN75" s="112"/>
      <c r="UGO75" s="112"/>
      <c r="UGP75" s="112"/>
      <c r="UGQ75" s="112"/>
      <c r="UGR75" s="112"/>
      <c r="UGS75" s="112"/>
      <c r="UGT75" s="112"/>
      <c r="UGU75" s="112"/>
      <c r="UGV75" s="112"/>
      <c r="UGW75" s="112"/>
      <c r="UGX75" s="112"/>
      <c r="UGY75" s="112"/>
      <c r="UGZ75" s="112"/>
      <c r="UHA75" s="112"/>
      <c r="UHB75" s="112"/>
      <c r="UHC75" s="112"/>
      <c r="UHD75" s="112"/>
      <c r="UHE75" s="112"/>
      <c r="UHF75" s="112"/>
      <c r="UHG75" s="112"/>
      <c r="UHH75" s="112"/>
      <c r="UHI75" s="112"/>
      <c r="UHJ75" s="112"/>
      <c r="UHK75" s="112"/>
      <c r="UHL75" s="112"/>
      <c r="UHM75" s="112"/>
      <c r="UHN75" s="112"/>
      <c r="UHO75" s="112"/>
      <c r="UHP75" s="112"/>
      <c r="UHQ75" s="112"/>
      <c r="UHR75" s="112"/>
      <c r="UHS75" s="112"/>
      <c r="UHT75" s="112"/>
      <c r="UHU75" s="112"/>
      <c r="UHV75" s="112"/>
      <c r="UHW75" s="112"/>
      <c r="UHX75" s="112"/>
      <c r="UHY75" s="112"/>
      <c r="UHZ75" s="112"/>
      <c r="UIA75" s="112"/>
      <c r="UIB75" s="112"/>
      <c r="UIC75" s="112"/>
      <c r="UID75" s="112"/>
      <c r="UIE75" s="112"/>
      <c r="UIF75" s="112"/>
      <c r="UIG75" s="112"/>
      <c r="UIH75" s="112"/>
      <c r="UII75" s="112"/>
      <c r="UIJ75" s="112"/>
      <c r="UIK75" s="112"/>
      <c r="UIL75" s="112"/>
      <c r="UIM75" s="112"/>
      <c r="UIN75" s="112"/>
      <c r="UIO75" s="112"/>
      <c r="UIP75" s="112"/>
      <c r="UIQ75" s="112"/>
      <c r="UIR75" s="112"/>
      <c r="UIS75" s="112"/>
      <c r="UIT75" s="112"/>
      <c r="UIU75" s="112"/>
      <c r="UIV75" s="112"/>
      <c r="UIW75" s="112"/>
      <c r="UIX75" s="112"/>
      <c r="UIY75" s="112"/>
      <c r="UIZ75" s="112"/>
      <c r="UJA75" s="112"/>
      <c r="UJB75" s="112"/>
      <c r="UJC75" s="112"/>
      <c r="UJD75" s="112"/>
      <c r="UJE75" s="112"/>
      <c r="UJF75" s="112"/>
      <c r="UJG75" s="112"/>
      <c r="UJH75" s="112"/>
      <c r="UJI75" s="112"/>
      <c r="UJJ75" s="112"/>
      <c r="UJK75" s="112"/>
      <c r="UJL75" s="112"/>
      <c r="UJM75" s="112"/>
      <c r="UJN75" s="112"/>
      <c r="UJO75" s="112"/>
      <c r="UJP75" s="112"/>
      <c r="UJQ75" s="112"/>
      <c r="UJR75" s="112"/>
      <c r="UJS75" s="112"/>
      <c r="UJT75" s="112"/>
      <c r="UJU75" s="112"/>
      <c r="UJV75" s="112"/>
      <c r="UJW75" s="112"/>
      <c r="UJX75" s="112"/>
      <c r="UJY75" s="112"/>
      <c r="UJZ75" s="112"/>
      <c r="UKA75" s="112"/>
      <c r="UKB75" s="112"/>
      <c r="UKC75" s="112"/>
      <c r="UKD75" s="112"/>
      <c r="UKE75" s="112"/>
      <c r="UKF75" s="112"/>
      <c r="UKG75" s="112"/>
      <c r="UKH75" s="112"/>
      <c r="UKI75" s="112"/>
      <c r="UKJ75" s="112"/>
      <c r="UKK75" s="112"/>
      <c r="UKL75" s="112"/>
      <c r="UKM75" s="112"/>
      <c r="UKN75" s="112"/>
      <c r="UKO75" s="112"/>
      <c r="UKP75" s="112"/>
      <c r="UKQ75" s="112"/>
      <c r="UKR75" s="112"/>
      <c r="UKS75" s="112"/>
      <c r="UKT75" s="112"/>
      <c r="UKU75" s="112"/>
      <c r="UKV75" s="112"/>
      <c r="UKW75" s="112"/>
      <c r="UKX75" s="112"/>
      <c r="UKY75" s="112"/>
      <c r="UKZ75" s="112"/>
      <c r="ULA75" s="112"/>
      <c r="ULB75" s="112"/>
      <c r="ULC75" s="112"/>
      <c r="ULD75" s="112"/>
      <c r="ULE75" s="112"/>
      <c r="ULF75" s="112"/>
      <c r="ULG75" s="112"/>
      <c r="ULH75" s="112"/>
      <c r="ULI75" s="112"/>
      <c r="ULJ75" s="112"/>
      <c r="ULK75" s="112"/>
      <c r="ULL75" s="112"/>
      <c r="ULM75" s="112"/>
      <c r="ULN75" s="112"/>
      <c r="ULO75" s="112"/>
      <c r="ULP75" s="112"/>
      <c r="ULQ75" s="112"/>
      <c r="ULR75" s="112"/>
      <c r="ULS75" s="112"/>
      <c r="ULT75" s="112"/>
      <c r="ULU75" s="112"/>
      <c r="ULV75" s="112"/>
      <c r="ULW75" s="112"/>
      <c r="ULX75" s="112"/>
      <c r="ULY75" s="112"/>
      <c r="ULZ75" s="112"/>
      <c r="UMA75" s="112"/>
      <c r="UMB75" s="112"/>
      <c r="UMC75" s="112"/>
      <c r="UMD75" s="112"/>
      <c r="UME75" s="112"/>
      <c r="UMF75" s="112"/>
      <c r="UMG75" s="112"/>
      <c r="UMH75" s="112"/>
      <c r="UMI75" s="112"/>
      <c r="UMJ75" s="112"/>
      <c r="UMK75" s="112"/>
      <c r="UML75" s="112"/>
      <c r="UMM75" s="112"/>
      <c r="UMN75" s="112"/>
      <c r="UMO75" s="112"/>
      <c r="UMP75" s="112"/>
      <c r="UMQ75" s="112"/>
      <c r="UMR75" s="112"/>
      <c r="UMS75" s="112"/>
      <c r="UMT75" s="112"/>
      <c r="UMU75" s="112"/>
      <c r="UMV75" s="112"/>
      <c r="UMW75" s="112"/>
      <c r="UMX75" s="112"/>
      <c r="UMY75" s="112"/>
      <c r="UMZ75" s="112"/>
      <c r="UNA75" s="112"/>
      <c r="UNB75" s="112"/>
      <c r="UNC75" s="112"/>
      <c r="UND75" s="112"/>
      <c r="UNE75" s="112"/>
      <c r="UNF75" s="112"/>
      <c r="UNG75" s="112"/>
      <c r="UNH75" s="112"/>
      <c r="UNI75" s="112"/>
      <c r="UNJ75" s="112"/>
      <c r="UNK75" s="112"/>
      <c r="UNL75" s="112"/>
      <c r="UNM75" s="112"/>
      <c r="UNN75" s="112"/>
      <c r="UNO75" s="112"/>
      <c r="UNP75" s="112"/>
      <c r="UNQ75" s="112"/>
      <c r="UNR75" s="112"/>
      <c r="UNS75" s="112"/>
      <c r="UNT75" s="112"/>
      <c r="UNU75" s="112"/>
      <c r="UNV75" s="112"/>
      <c r="UNW75" s="112"/>
      <c r="UNX75" s="112"/>
      <c r="UNY75" s="112"/>
      <c r="UNZ75" s="112"/>
      <c r="UOA75" s="112"/>
      <c r="UOB75" s="112"/>
      <c r="UOC75" s="112"/>
      <c r="UOD75" s="112"/>
      <c r="UOE75" s="112"/>
      <c r="UOF75" s="112"/>
      <c r="UOG75" s="112"/>
      <c r="UOH75" s="112"/>
      <c r="UOI75" s="112"/>
      <c r="UOJ75" s="112"/>
      <c r="UOK75" s="112"/>
      <c r="UOL75" s="112"/>
      <c r="UOM75" s="112"/>
      <c r="UON75" s="112"/>
      <c r="UOO75" s="112"/>
      <c r="UOP75" s="112"/>
      <c r="UOQ75" s="112"/>
      <c r="UOR75" s="112"/>
      <c r="UOS75" s="112"/>
      <c r="UOT75" s="112"/>
      <c r="UOU75" s="112"/>
      <c r="UOV75" s="112"/>
      <c r="UOW75" s="112"/>
      <c r="UOX75" s="112"/>
      <c r="UOY75" s="112"/>
      <c r="UOZ75" s="112"/>
      <c r="UPA75" s="112"/>
      <c r="UPB75" s="112"/>
      <c r="UPC75" s="112"/>
      <c r="UPD75" s="112"/>
      <c r="UPE75" s="112"/>
      <c r="UPF75" s="112"/>
      <c r="UPG75" s="112"/>
      <c r="UPH75" s="112"/>
      <c r="UPI75" s="112"/>
      <c r="UPJ75" s="112"/>
      <c r="UPK75" s="112"/>
      <c r="UPL75" s="112"/>
      <c r="UPM75" s="112"/>
      <c r="UPN75" s="112"/>
      <c r="UPO75" s="112"/>
      <c r="UPP75" s="112"/>
      <c r="UPQ75" s="112"/>
      <c r="UPR75" s="112"/>
      <c r="UPS75" s="112"/>
      <c r="UPT75" s="112"/>
      <c r="UPU75" s="112"/>
      <c r="UPV75" s="112"/>
      <c r="UPW75" s="112"/>
      <c r="UPX75" s="112"/>
      <c r="UPY75" s="112"/>
      <c r="UPZ75" s="112"/>
      <c r="UQA75" s="112"/>
      <c r="UQB75" s="112"/>
      <c r="UQC75" s="112"/>
      <c r="UQD75" s="112"/>
      <c r="UQE75" s="112"/>
      <c r="UQF75" s="112"/>
      <c r="UQG75" s="112"/>
      <c r="UQH75" s="112"/>
      <c r="UQI75" s="112"/>
      <c r="UQJ75" s="112"/>
      <c r="UQK75" s="112"/>
      <c r="UQL75" s="112"/>
      <c r="UQM75" s="112"/>
      <c r="UQN75" s="112"/>
      <c r="UQO75" s="112"/>
      <c r="UQP75" s="112"/>
      <c r="UQQ75" s="112"/>
      <c r="UQR75" s="112"/>
      <c r="UQS75" s="112"/>
      <c r="UQT75" s="112"/>
      <c r="UQU75" s="112"/>
      <c r="UQV75" s="112"/>
      <c r="UQW75" s="112"/>
      <c r="UQX75" s="112"/>
      <c r="UQY75" s="112"/>
      <c r="UQZ75" s="112"/>
      <c r="URA75" s="112"/>
      <c r="URB75" s="112"/>
      <c r="URC75" s="112"/>
      <c r="URD75" s="112"/>
      <c r="URE75" s="112"/>
      <c r="URF75" s="112"/>
      <c r="URG75" s="112"/>
      <c r="URH75" s="112"/>
      <c r="URI75" s="112"/>
      <c r="URJ75" s="112"/>
      <c r="URK75" s="112"/>
      <c r="URL75" s="112"/>
      <c r="URM75" s="112"/>
      <c r="URN75" s="112"/>
      <c r="URO75" s="112"/>
      <c r="URP75" s="112"/>
      <c r="URQ75" s="112"/>
      <c r="URR75" s="112"/>
      <c r="URS75" s="112"/>
      <c r="URT75" s="112"/>
      <c r="URU75" s="112"/>
      <c r="URV75" s="112"/>
      <c r="URW75" s="112"/>
      <c r="URX75" s="112"/>
      <c r="URY75" s="112"/>
      <c r="URZ75" s="112"/>
      <c r="USA75" s="112"/>
      <c r="USB75" s="112"/>
      <c r="USC75" s="112"/>
      <c r="USD75" s="112"/>
      <c r="USE75" s="112"/>
      <c r="USF75" s="112"/>
      <c r="USG75" s="112"/>
      <c r="USH75" s="112"/>
      <c r="USI75" s="112"/>
      <c r="USJ75" s="112"/>
      <c r="USK75" s="112"/>
      <c r="USL75" s="112"/>
      <c r="USM75" s="112"/>
      <c r="USN75" s="112"/>
      <c r="USO75" s="112"/>
      <c r="USP75" s="112"/>
      <c r="USQ75" s="112"/>
      <c r="USR75" s="112"/>
      <c r="USS75" s="112"/>
      <c r="UST75" s="112"/>
      <c r="USU75" s="112"/>
      <c r="USV75" s="112"/>
      <c r="USW75" s="112"/>
      <c r="USX75" s="112"/>
      <c r="USY75" s="112"/>
      <c r="USZ75" s="112"/>
      <c r="UTA75" s="112"/>
      <c r="UTB75" s="112"/>
      <c r="UTC75" s="112"/>
      <c r="UTD75" s="112"/>
      <c r="UTE75" s="112"/>
      <c r="UTF75" s="112"/>
      <c r="UTG75" s="112"/>
      <c r="UTH75" s="112"/>
      <c r="UTI75" s="112"/>
      <c r="UTJ75" s="112"/>
      <c r="UTK75" s="112"/>
      <c r="UTL75" s="112"/>
      <c r="UTM75" s="112"/>
      <c r="UTN75" s="112"/>
      <c r="UTO75" s="112"/>
      <c r="UTP75" s="112"/>
      <c r="UTQ75" s="112"/>
      <c r="UTR75" s="112"/>
      <c r="UTS75" s="112"/>
      <c r="UTT75" s="112"/>
      <c r="UTU75" s="112"/>
      <c r="UTV75" s="112"/>
      <c r="UTW75" s="112"/>
      <c r="UTX75" s="112"/>
      <c r="UTY75" s="112"/>
      <c r="UTZ75" s="112"/>
      <c r="UUA75" s="112"/>
      <c r="UUB75" s="112"/>
      <c r="UUC75" s="112"/>
      <c r="UUD75" s="112"/>
      <c r="UUE75" s="112"/>
      <c r="UUF75" s="112"/>
      <c r="UUG75" s="112"/>
      <c r="UUH75" s="112"/>
      <c r="UUI75" s="112"/>
      <c r="UUJ75" s="112"/>
      <c r="UUK75" s="112"/>
      <c r="UUL75" s="112"/>
      <c r="UUM75" s="112"/>
      <c r="UUN75" s="112"/>
      <c r="UUO75" s="112"/>
      <c r="UUP75" s="112"/>
      <c r="UUQ75" s="112"/>
      <c r="UUR75" s="112"/>
      <c r="UUS75" s="112"/>
      <c r="UUT75" s="112"/>
      <c r="UUU75" s="112"/>
      <c r="UUV75" s="112"/>
      <c r="UUW75" s="112"/>
      <c r="UUX75" s="112"/>
      <c r="UUY75" s="112"/>
      <c r="UUZ75" s="112"/>
      <c r="UVA75" s="112"/>
      <c r="UVB75" s="112"/>
      <c r="UVC75" s="112"/>
      <c r="UVD75" s="112"/>
      <c r="UVE75" s="112"/>
      <c r="UVF75" s="112"/>
      <c r="UVG75" s="112"/>
      <c r="UVH75" s="112"/>
      <c r="UVI75" s="112"/>
      <c r="UVJ75" s="112"/>
      <c r="UVK75" s="112"/>
      <c r="UVL75" s="112"/>
      <c r="UVM75" s="112"/>
      <c r="UVN75" s="112"/>
      <c r="UVO75" s="112"/>
      <c r="UVP75" s="112"/>
      <c r="UVQ75" s="112"/>
      <c r="UVR75" s="112"/>
      <c r="UVS75" s="112"/>
      <c r="UVT75" s="112"/>
      <c r="UVU75" s="112"/>
      <c r="UVV75" s="112"/>
      <c r="UVW75" s="112"/>
      <c r="UVX75" s="112"/>
      <c r="UVY75" s="112"/>
      <c r="UVZ75" s="112"/>
      <c r="UWA75" s="112"/>
      <c r="UWB75" s="112"/>
      <c r="UWC75" s="112"/>
      <c r="UWD75" s="112"/>
      <c r="UWE75" s="112"/>
      <c r="UWF75" s="112"/>
      <c r="UWG75" s="112"/>
      <c r="UWH75" s="112"/>
      <c r="UWI75" s="112"/>
      <c r="UWJ75" s="112"/>
      <c r="UWK75" s="112"/>
      <c r="UWL75" s="112"/>
      <c r="UWM75" s="112"/>
      <c r="UWN75" s="112"/>
      <c r="UWO75" s="112"/>
      <c r="UWP75" s="112"/>
      <c r="UWQ75" s="112"/>
      <c r="UWR75" s="112"/>
      <c r="UWS75" s="112"/>
      <c r="UWT75" s="112"/>
      <c r="UWU75" s="112"/>
      <c r="UWV75" s="112"/>
      <c r="UWW75" s="112"/>
      <c r="UWX75" s="112"/>
      <c r="UWY75" s="112"/>
      <c r="UWZ75" s="112"/>
      <c r="UXA75" s="112"/>
      <c r="UXB75" s="112"/>
      <c r="UXC75" s="112"/>
      <c r="UXD75" s="112"/>
      <c r="UXE75" s="112"/>
      <c r="UXF75" s="112"/>
      <c r="UXG75" s="112"/>
      <c r="UXH75" s="112"/>
      <c r="UXI75" s="112"/>
      <c r="UXJ75" s="112"/>
      <c r="UXK75" s="112"/>
      <c r="UXL75" s="112"/>
      <c r="UXM75" s="112"/>
      <c r="UXN75" s="112"/>
      <c r="UXO75" s="112"/>
      <c r="UXP75" s="112"/>
      <c r="UXQ75" s="112"/>
      <c r="UXR75" s="112"/>
      <c r="UXS75" s="112"/>
      <c r="UXT75" s="112"/>
      <c r="UXU75" s="112"/>
      <c r="UXV75" s="112"/>
      <c r="UXW75" s="112"/>
      <c r="UXX75" s="112"/>
      <c r="UXY75" s="112"/>
      <c r="UXZ75" s="112"/>
      <c r="UYA75" s="112"/>
      <c r="UYB75" s="112"/>
      <c r="UYC75" s="112"/>
      <c r="UYD75" s="112"/>
      <c r="UYE75" s="112"/>
      <c r="UYF75" s="112"/>
      <c r="UYG75" s="112"/>
      <c r="UYH75" s="112"/>
      <c r="UYI75" s="112"/>
      <c r="UYJ75" s="112"/>
      <c r="UYK75" s="112"/>
      <c r="UYL75" s="112"/>
      <c r="UYM75" s="112"/>
      <c r="UYN75" s="112"/>
      <c r="UYO75" s="112"/>
      <c r="UYP75" s="112"/>
      <c r="UYQ75" s="112"/>
      <c r="UYR75" s="112"/>
      <c r="UYS75" s="112"/>
      <c r="UYT75" s="112"/>
      <c r="UYU75" s="112"/>
      <c r="UYV75" s="112"/>
      <c r="UYW75" s="112"/>
      <c r="UYX75" s="112"/>
      <c r="UYY75" s="112"/>
      <c r="UYZ75" s="112"/>
      <c r="UZA75" s="112"/>
      <c r="UZB75" s="112"/>
      <c r="UZC75" s="112"/>
      <c r="UZD75" s="112"/>
      <c r="UZE75" s="112"/>
      <c r="UZF75" s="112"/>
      <c r="UZG75" s="112"/>
      <c r="UZH75" s="112"/>
      <c r="UZI75" s="112"/>
      <c r="UZJ75" s="112"/>
      <c r="UZK75" s="112"/>
      <c r="UZL75" s="112"/>
      <c r="UZM75" s="112"/>
      <c r="UZN75" s="112"/>
      <c r="UZO75" s="112"/>
      <c r="UZP75" s="112"/>
      <c r="UZQ75" s="112"/>
      <c r="UZR75" s="112"/>
      <c r="UZS75" s="112"/>
      <c r="UZT75" s="112"/>
      <c r="UZU75" s="112"/>
      <c r="UZV75" s="112"/>
      <c r="UZW75" s="112"/>
      <c r="UZX75" s="112"/>
      <c r="UZY75" s="112"/>
      <c r="UZZ75" s="112"/>
      <c r="VAA75" s="112"/>
      <c r="VAB75" s="112"/>
      <c r="VAC75" s="112"/>
      <c r="VAD75" s="112"/>
      <c r="VAE75" s="112"/>
      <c r="VAF75" s="112"/>
      <c r="VAG75" s="112"/>
      <c r="VAH75" s="112"/>
      <c r="VAI75" s="112"/>
      <c r="VAJ75" s="112"/>
      <c r="VAK75" s="112"/>
      <c r="VAL75" s="112"/>
      <c r="VAM75" s="112"/>
      <c r="VAN75" s="112"/>
      <c r="VAO75" s="112"/>
      <c r="VAP75" s="112"/>
      <c r="VAQ75" s="112"/>
      <c r="VAR75" s="112"/>
      <c r="VAS75" s="112"/>
      <c r="VAT75" s="112"/>
      <c r="VAU75" s="112"/>
      <c r="VAV75" s="112"/>
      <c r="VAW75" s="112"/>
      <c r="VAX75" s="112"/>
      <c r="VAY75" s="112"/>
      <c r="VAZ75" s="112"/>
      <c r="VBA75" s="112"/>
      <c r="VBB75" s="112"/>
      <c r="VBC75" s="112"/>
      <c r="VBD75" s="112"/>
      <c r="VBE75" s="112"/>
      <c r="VBF75" s="112"/>
      <c r="VBG75" s="112"/>
      <c r="VBH75" s="112"/>
      <c r="VBI75" s="112"/>
      <c r="VBJ75" s="112"/>
      <c r="VBK75" s="112"/>
      <c r="VBL75" s="112"/>
      <c r="VBM75" s="112"/>
      <c r="VBN75" s="112"/>
      <c r="VBO75" s="112"/>
      <c r="VBP75" s="112"/>
      <c r="VBQ75" s="112"/>
      <c r="VBR75" s="112"/>
      <c r="VBS75" s="112"/>
      <c r="VBT75" s="112"/>
      <c r="VBU75" s="112"/>
      <c r="VBV75" s="112"/>
      <c r="VBW75" s="112"/>
      <c r="VBX75" s="112"/>
      <c r="VBY75" s="112"/>
      <c r="VBZ75" s="112"/>
      <c r="VCA75" s="112"/>
      <c r="VCB75" s="112"/>
      <c r="VCC75" s="112"/>
      <c r="VCD75" s="112"/>
      <c r="VCE75" s="112"/>
      <c r="VCF75" s="112"/>
      <c r="VCG75" s="112"/>
      <c r="VCH75" s="112"/>
      <c r="VCI75" s="112"/>
      <c r="VCJ75" s="112"/>
      <c r="VCK75" s="112"/>
      <c r="VCL75" s="112"/>
      <c r="VCM75" s="112"/>
      <c r="VCN75" s="112"/>
      <c r="VCO75" s="112"/>
      <c r="VCP75" s="112"/>
      <c r="VCQ75" s="112"/>
      <c r="VCR75" s="112"/>
      <c r="VCS75" s="112"/>
      <c r="VCT75" s="112"/>
      <c r="VCU75" s="112"/>
      <c r="VCV75" s="112"/>
      <c r="VCW75" s="112"/>
      <c r="VCX75" s="112"/>
      <c r="VCY75" s="112"/>
      <c r="VCZ75" s="112"/>
      <c r="VDA75" s="112"/>
      <c r="VDB75" s="112"/>
      <c r="VDC75" s="112"/>
      <c r="VDD75" s="112"/>
      <c r="VDE75" s="112"/>
      <c r="VDF75" s="112"/>
      <c r="VDG75" s="112"/>
      <c r="VDH75" s="112"/>
      <c r="VDI75" s="112"/>
      <c r="VDJ75" s="112"/>
      <c r="VDK75" s="112"/>
      <c r="VDL75" s="112"/>
      <c r="VDM75" s="112"/>
      <c r="VDN75" s="112"/>
      <c r="VDO75" s="112"/>
      <c r="VDP75" s="112"/>
      <c r="VDQ75" s="112"/>
      <c r="VDR75" s="112"/>
      <c r="VDS75" s="112"/>
      <c r="VDT75" s="112"/>
      <c r="VDU75" s="112"/>
      <c r="VDV75" s="112"/>
      <c r="VDW75" s="112"/>
      <c r="VDX75" s="112"/>
      <c r="VDY75" s="112"/>
      <c r="VDZ75" s="112"/>
      <c r="VEA75" s="112"/>
      <c r="VEB75" s="112"/>
      <c r="VEC75" s="112"/>
      <c r="VED75" s="112"/>
      <c r="VEE75" s="112"/>
      <c r="VEF75" s="112"/>
      <c r="VEG75" s="112"/>
      <c r="VEH75" s="112"/>
      <c r="VEI75" s="112"/>
      <c r="VEJ75" s="112"/>
      <c r="VEK75" s="112"/>
      <c r="VEL75" s="112"/>
      <c r="VEM75" s="112"/>
      <c r="VEN75" s="112"/>
      <c r="VEO75" s="112"/>
      <c r="VEP75" s="112"/>
      <c r="VEQ75" s="112"/>
      <c r="VER75" s="112"/>
      <c r="VES75" s="112"/>
      <c r="VET75" s="112"/>
      <c r="VEU75" s="112"/>
      <c r="VEV75" s="112"/>
      <c r="VEW75" s="112"/>
      <c r="VEX75" s="112"/>
      <c r="VEY75" s="112"/>
      <c r="VEZ75" s="112"/>
      <c r="VFA75" s="112"/>
      <c r="VFB75" s="112"/>
      <c r="VFC75" s="112"/>
      <c r="VFD75" s="112"/>
      <c r="VFE75" s="112"/>
      <c r="VFF75" s="112"/>
      <c r="VFG75" s="112"/>
      <c r="VFH75" s="112"/>
      <c r="VFI75" s="112"/>
      <c r="VFJ75" s="112"/>
      <c r="VFK75" s="112"/>
      <c r="VFL75" s="112"/>
      <c r="VFM75" s="112"/>
      <c r="VFN75" s="112"/>
      <c r="VFO75" s="112"/>
      <c r="VFP75" s="112"/>
      <c r="VFQ75" s="112"/>
      <c r="VFR75" s="112"/>
      <c r="VFS75" s="112"/>
      <c r="VFT75" s="112"/>
      <c r="VFU75" s="112"/>
      <c r="VFV75" s="112"/>
      <c r="VFW75" s="112"/>
      <c r="VFX75" s="112"/>
      <c r="VFY75" s="112"/>
      <c r="VFZ75" s="112"/>
      <c r="VGA75" s="112"/>
      <c r="VGB75" s="112"/>
      <c r="VGC75" s="112"/>
      <c r="VGD75" s="112"/>
      <c r="VGE75" s="112"/>
      <c r="VGF75" s="112"/>
      <c r="VGG75" s="112"/>
      <c r="VGH75" s="112"/>
      <c r="VGI75" s="112"/>
      <c r="VGJ75" s="112"/>
      <c r="VGK75" s="112"/>
      <c r="VGL75" s="112"/>
      <c r="VGM75" s="112"/>
      <c r="VGN75" s="112"/>
      <c r="VGO75" s="112"/>
      <c r="VGP75" s="112"/>
      <c r="VGQ75" s="112"/>
      <c r="VGR75" s="112"/>
      <c r="VGS75" s="112"/>
      <c r="VGT75" s="112"/>
      <c r="VGU75" s="112"/>
      <c r="VGV75" s="112"/>
      <c r="VGW75" s="112"/>
      <c r="VGX75" s="112"/>
      <c r="VGY75" s="112"/>
      <c r="VGZ75" s="112"/>
      <c r="VHA75" s="112"/>
      <c r="VHB75" s="112"/>
      <c r="VHC75" s="112"/>
      <c r="VHD75" s="112"/>
      <c r="VHE75" s="112"/>
      <c r="VHF75" s="112"/>
      <c r="VHG75" s="112"/>
      <c r="VHH75" s="112"/>
      <c r="VHI75" s="112"/>
      <c r="VHJ75" s="112"/>
      <c r="VHK75" s="112"/>
      <c r="VHL75" s="112"/>
      <c r="VHM75" s="112"/>
      <c r="VHN75" s="112"/>
      <c r="VHO75" s="112"/>
      <c r="VHP75" s="112"/>
      <c r="VHQ75" s="112"/>
      <c r="VHR75" s="112"/>
      <c r="VHS75" s="112"/>
      <c r="VHT75" s="112"/>
      <c r="VHU75" s="112"/>
      <c r="VHV75" s="112"/>
      <c r="VHW75" s="112"/>
      <c r="VHX75" s="112"/>
      <c r="VHY75" s="112"/>
      <c r="VHZ75" s="112"/>
      <c r="VIA75" s="112"/>
      <c r="VIB75" s="112"/>
      <c r="VIC75" s="112"/>
      <c r="VID75" s="112"/>
      <c r="VIE75" s="112"/>
      <c r="VIF75" s="112"/>
      <c r="VIG75" s="112"/>
      <c r="VIH75" s="112"/>
      <c r="VII75" s="112"/>
      <c r="VIJ75" s="112"/>
      <c r="VIK75" s="112"/>
      <c r="VIL75" s="112"/>
      <c r="VIM75" s="112"/>
      <c r="VIN75" s="112"/>
      <c r="VIO75" s="112"/>
      <c r="VIP75" s="112"/>
      <c r="VIQ75" s="112"/>
      <c r="VIR75" s="112"/>
      <c r="VIS75" s="112"/>
      <c r="VIT75" s="112"/>
      <c r="VIU75" s="112"/>
      <c r="VIV75" s="112"/>
      <c r="VIW75" s="112"/>
      <c r="VIX75" s="112"/>
      <c r="VIY75" s="112"/>
      <c r="VIZ75" s="112"/>
      <c r="VJA75" s="112"/>
      <c r="VJB75" s="112"/>
      <c r="VJC75" s="112"/>
      <c r="VJD75" s="112"/>
      <c r="VJE75" s="112"/>
      <c r="VJF75" s="112"/>
      <c r="VJG75" s="112"/>
      <c r="VJH75" s="112"/>
      <c r="VJI75" s="112"/>
      <c r="VJJ75" s="112"/>
      <c r="VJK75" s="112"/>
      <c r="VJL75" s="112"/>
      <c r="VJM75" s="112"/>
      <c r="VJN75" s="112"/>
      <c r="VJO75" s="112"/>
      <c r="VJP75" s="112"/>
      <c r="VJQ75" s="112"/>
      <c r="VJR75" s="112"/>
      <c r="VJS75" s="112"/>
      <c r="VJT75" s="112"/>
      <c r="VJU75" s="112"/>
      <c r="VJV75" s="112"/>
      <c r="VJW75" s="112"/>
      <c r="VJX75" s="112"/>
      <c r="VJY75" s="112"/>
      <c r="VJZ75" s="112"/>
      <c r="VKA75" s="112"/>
      <c r="VKB75" s="112"/>
      <c r="VKC75" s="112"/>
      <c r="VKD75" s="112"/>
      <c r="VKE75" s="112"/>
      <c r="VKF75" s="112"/>
      <c r="VKG75" s="112"/>
      <c r="VKH75" s="112"/>
      <c r="VKI75" s="112"/>
      <c r="VKJ75" s="112"/>
      <c r="VKK75" s="112"/>
      <c r="VKL75" s="112"/>
      <c r="VKM75" s="112"/>
      <c r="VKN75" s="112"/>
      <c r="VKO75" s="112"/>
      <c r="VKP75" s="112"/>
      <c r="VKQ75" s="112"/>
      <c r="VKR75" s="112"/>
      <c r="VKS75" s="112"/>
      <c r="VKT75" s="112"/>
      <c r="VKU75" s="112"/>
      <c r="VKV75" s="112"/>
      <c r="VKW75" s="112"/>
      <c r="VKX75" s="112"/>
      <c r="VKY75" s="112"/>
      <c r="VKZ75" s="112"/>
      <c r="VLA75" s="112"/>
      <c r="VLB75" s="112"/>
      <c r="VLC75" s="112"/>
      <c r="VLD75" s="112"/>
      <c r="VLE75" s="112"/>
      <c r="VLF75" s="112"/>
      <c r="VLG75" s="112"/>
      <c r="VLH75" s="112"/>
      <c r="VLI75" s="112"/>
      <c r="VLJ75" s="112"/>
      <c r="VLK75" s="112"/>
      <c r="VLL75" s="112"/>
      <c r="VLM75" s="112"/>
      <c r="VLN75" s="112"/>
      <c r="VLO75" s="112"/>
      <c r="VLP75" s="112"/>
      <c r="VLQ75" s="112"/>
      <c r="VLR75" s="112"/>
      <c r="VLS75" s="112"/>
      <c r="VLT75" s="112"/>
      <c r="VLU75" s="112"/>
      <c r="VLV75" s="112"/>
      <c r="VLW75" s="112"/>
      <c r="VLX75" s="112"/>
      <c r="VLY75" s="112"/>
      <c r="VLZ75" s="112"/>
      <c r="VMA75" s="112"/>
      <c r="VMB75" s="112"/>
      <c r="VMC75" s="112"/>
      <c r="VMD75" s="112"/>
      <c r="VME75" s="112"/>
      <c r="VMF75" s="112"/>
      <c r="VMG75" s="112"/>
      <c r="VMH75" s="112"/>
      <c r="VMI75" s="112"/>
      <c r="VMJ75" s="112"/>
      <c r="VMK75" s="112"/>
      <c r="VML75" s="112"/>
      <c r="VMM75" s="112"/>
      <c r="VMN75" s="112"/>
      <c r="VMO75" s="112"/>
      <c r="VMP75" s="112"/>
      <c r="VMQ75" s="112"/>
      <c r="VMR75" s="112"/>
      <c r="VMS75" s="112"/>
      <c r="VMT75" s="112"/>
      <c r="VMU75" s="112"/>
      <c r="VMV75" s="112"/>
      <c r="VMW75" s="112"/>
      <c r="VMX75" s="112"/>
      <c r="VMY75" s="112"/>
      <c r="VMZ75" s="112"/>
      <c r="VNA75" s="112"/>
      <c r="VNB75" s="112"/>
      <c r="VNC75" s="112"/>
      <c r="VND75" s="112"/>
      <c r="VNE75" s="112"/>
      <c r="VNF75" s="112"/>
      <c r="VNG75" s="112"/>
      <c r="VNH75" s="112"/>
      <c r="VNI75" s="112"/>
      <c r="VNJ75" s="112"/>
      <c r="VNK75" s="112"/>
      <c r="VNL75" s="112"/>
      <c r="VNM75" s="112"/>
      <c r="VNN75" s="112"/>
      <c r="VNO75" s="112"/>
      <c r="VNP75" s="112"/>
      <c r="VNQ75" s="112"/>
      <c r="VNR75" s="112"/>
      <c r="VNS75" s="112"/>
      <c r="VNT75" s="112"/>
      <c r="VNU75" s="112"/>
      <c r="VNV75" s="112"/>
      <c r="VNW75" s="112"/>
      <c r="VNX75" s="112"/>
      <c r="VNY75" s="112"/>
      <c r="VNZ75" s="112"/>
      <c r="VOA75" s="112"/>
      <c r="VOB75" s="112"/>
      <c r="VOC75" s="112"/>
      <c r="VOD75" s="112"/>
      <c r="VOE75" s="112"/>
      <c r="VOF75" s="112"/>
      <c r="VOG75" s="112"/>
      <c r="VOH75" s="112"/>
      <c r="VOI75" s="112"/>
      <c r="VOJ75" s="112"/>
      <c r="VOK75" s="112"/>
      <c r="VOL75" s="112"/>
      <c r="VOM75" s="112"/>
      <c r="VON75" s="112"/>
      <c r="VOO75" s="112"/>
      <c r="VOP75" s="112"/>
      <c r="VOQ75" s="112"/>
      <c r="VOR75" s="112"/>
      <c r="VOS75" s="112"/>
      <c r="VOT75" s="112"/>
      <c r="VOU75" s="112"/>
      <c r="VOV75" s="112"/>
      <c r="VOW75" s="112"/>
      <c r="VOX75" s="112"/>
      <c r="VOY75" s="112"/>
      <c r="VOZ75" s="112"/>
      <c r="VPA75" s="112"/>
      <c r="VPB75" s="112"/>
      <c r="VPC75" s="112"/>
      <c r="VPD75" s="112"/>
      <c r="VPE75" s="112"/>
      <c r="VPF75" s="112"/>
      <c r="VPG75" s="112"/>
      <c r="VPH75" s="112"/>
      <c r="VPI75" s="112"/>
      <c r="VPJ75" s="112"/>
      <c r="VPK75" s="112"/>
      <c r="VPL75" s="112"/>
      <c r="VPM75" s="112"/>
      <c r="VPN75" s="112"/>
      <c r="VPO75" s="112"/>
      <c r="VPP75" s="112"/>
      <c r="VPQ75" s="112"/>
      <c r="VPR75" s="112"/>
      <c r="VPS75" s="112"/>
      <c r="VPT75" s="112"/>
      <c r="VPU75" s="112"/>
      <c r="VPV75" s="112"/>
      <c r="VPW75" s="112"/>
      <c r="VPX75" s="112"/>
      <c r="VPY75" s="112"/>
      <c r="VPZ75" s="112"/>
      <c r="VQA75" s="112"/>
      <c r="VQB75" s="112"/>
      <c r="VQC75" s="112"/>
      <c r="VQD75" s="112"/>
      <c r="VQE75" s="112"/>
      <c r="VQF75" s="112"/>
      <c r="VQG75" s="112"/>
      <c r="VQH75" s="112"/>
      <c r="VQI75" s="112"/>
      <c r="VQJ75" s="112"/>
      <c r="VQK75" s="112"/>
      <c r="VQL75" s="112"/>
      <c r="VQM75" s="112"/>
      <c r="VQN75" s="112"/>
      <c r="VQO75" s="112"/>
      <c r="VQP75" s="112"/>
      <c r="VQQ75" s="112"/>
      <c r="VQR75" s="112"/>
      <c r="VQS75" s="112"/>
      <c r="VQT75" s="112"/>
      <c r="VQU75" s="112"/>
      <c r="VQV75" s="112"/>
      <c r="VQW75" s="112"/>
      <c r="VQX75" s="112"/>
      <c r="VQY75" s="112"/>
      <c r="VQZ75" s="112"/>
      <c r="VRA75" s="112"/>
      <c r="VRB75" s="112"/>
      <c r="VRC75" s="112"/>
      <c r="VRD75" s="112"/>
      <c r="VRE75" s="112"/>
      <c r="VRF75" s="112"/>
      <c r="VRG75" s="112"/>
      <c r="VRH75" s="112"/>
      <c r="VRI75" s="112"/>
      <c r="VRJ75" s="112"/>
      <c r="VRK75" s="112"/>
      <c r="VRL75" s="112"/>
      <c r="VRM75" s="112"/>
      <c r="VRN75" s="112"/>
      <c r="VRO75" s="112"/>
      <c r="VRP75" s="112"/>
      <c r="VRQ75" s="112"/>
      <c r="VRR75" s="112"/>
      <c r="VRS75" s="112"/>
      <c r="VRT75" s="112"/>
      <c r="VRU75" s="112"/>
      <c r="VRV75" s="112"/>
      <c r="VRW75" s="112"/>
      <c r="VRX75" s="112"/>
      <c r="VRY75" s="112"/>
      <c r="VRZ75" s="112"/>
      <c r="VSA75" s="112"/>
      <c r="VSB75" s="112"/>
      <c r="VSC75" s="112"/>
      <c r="VSD75" s="112"/>
      <c r="VSE75" s="112"/>
      <c r="VSF75" s="112"/>
      <c r="VSG75" s="112"/>
      <c r="VSH75" s="112"/>
      <c r="VSI75" s="112"/>
      <c r="VSJ75" s="112"/>
      <c r="VSK75" s="112"/>
      <c r="VSL75" s="112"/>
      <c r="VSM75" s="112"/>
      <c r="VSN75" s="112"/>
      <c r="VSO75" s="112"/>
      <c r="VSP75" s="112"/>
      <c r="VSQ75" s="112"/>
      <c r="VSR75" s="112"/>
      <c r="VSS75" s="112"/>
      <c r="VST75" s="112"/>
      <c r="VSU75" s="112"/>
      <c r="VSV75" s="112"/>
      <c r="VSW75" s="112"/>
      <c r="VSX75" s="112"/>
      <c r="VSY75" s="112"/>
      <c r="VSZ75" s="112"/>
      <c r="VTA75" s="112"/>
      <c r="VTB75" s="112"/>
      <c r="VTC75" s="112"/>
      <c r="VTD75" s="112"/>
      <c r="VTE75" s="112"/>
      <c r="VTF75" s="112"/>
      <c r="VTG75" s="112"/>
      <c r="VTH75" s="112"/>
      <c r="VTI75" s="112"/>
      <c r="VTJ75" s="112"/>
      <c r="VTK75" s="112"/>
      <c r="VTL75" s="112"/>
      <c r="VTM75" s="112"/>
      <c r="VTN75" s="112"/>
      <c r="VTO75" s="112"/>
      <c r="VTP75" s="112"/>
      <c r="VTQ75" s="112"/>
      <c r="VTR75" s="112"/>
      <c r="VTS75" s="112"/>
      <c r="VTT75" s="112"/>
      <c r="VTU75" s="112"/>
      <c r="VTV75" s="112"/>
      <c r="VTW75" s="112"/>
      <c r="VTX75" s="112"/>
      <c r="VTY75" s="112"/>
      <c r="VTZ75" s="112"/>
      <c r="VUA75" s="112"/>
      <c r="VUB75" s="112"/>
      <c r="VUC75" s="112"/>
      <c r="VUD75" s="112"/>
      <c r="VUE75" s="112"/>
      <c r="VUF75" s="112"/>
      <c r="VUG75" s="112"/>
      <c r="VUH75" s="112"/>
      <c r="VUI75" s="112"/>
      <c r="VUJ75" s="112"/>
      <c r="VUK75" s="112"/>
      <c r="VUL75" s="112"/>
      <c r="VUM75" s="112"/>
      <c r="VUN75" s="112"/>
      <c r="VUO75" s="112"/>
      <c r="VUP75" s="112"/>
      <c r="VUQ75" s="112"/>
      <c r="VUR75" s="112"/>
      <c r="VUS75" s="112"/>
      <c r="VUT75" s="112"/>
      <c r="VUU75" s="112"/>
      <c r="VUV75" s="112"/>
      <c r="VUW75" s="112"/>
      <c r="VUX75" s="112"/>
      <c r="VUY75" s="112"/>
      <c r="VUZ75" s="112"/>
      <c r="VVA75" s="112"/>
      <c r="VVB75" s="112"/>
      <c r="VVC75" s="112"/>
      <c r="VVD75" s="112"/>
      <c r="VVE75" s="112"/>
      <c r="VVF75" s="112"/>
      <c r="VVG75" s="112"/>
      <c r="VVH75" s="112"/>
      <c r="VVI75" s="112"/>
      <c r="VVJ75" s="112"/>
      <c r="VVK75" s="112"/>
      <c r="VVL75" s="112"/>
      <c r="VVM75" s="112"/>
      <c r="VVN75" s="112"/>
      <c r="VVO75" s="112"/>
      <c r="VVP75" s="112"/>
      <c r="VVQ75" s="112"/>
      <c r="VVR75" s="112"/>
      <c r="VVS75" s="112"/>
      <c r="VVT75" s="112"/>
      <c r="VVU75" s="112"/>
      <c r="VVV75" s="112"/>
      <c r="VVW75" s="112"/>
      <c r="VVX75" s="112"/>
      <c r="VVY75" s="112"/>
      <c r="VVZ75" s="112"/>
      <c r="VWA75" s="112"/>
      <c r="VWB75" s="112"/>
      <c r="VWC75" s="112"/>
      <c r="VWD75" s="112"/>
      <c r="VWE75" s="112"/>
      <c r="VWF75" s="112"/>
      <c r="VWG75" s="112"/>
      <c r="VWH75" s="112"/>
      <c r="VWI75" s="112"/>
      <c r="VWJ75" s="112"/>
      <c r="VWK75" s="112"/>
      <c r="VWL75" s="112"/>
      <c r="VWM75" s="112"/>
      <c r="VWN75" s="112"/>
      <c r="VWO75" s="112"/>
      <c r="VWP75" s="112"/>
      <c r="VWQ75" s="112"/>
      <c r="VWR75" s="112"/>
      <c r="VWS75" s="112"/>
      <c r="VWT75" s="112"/>
      <c r="VWU75" s="112"/>
      <c r="VWV75" s="112"/>
      <c r="VWW75" s="112"/>
      <c r="VWX75" s="112"/>
      <c r="VWY75" s="112"/>
      <c r="VWZ75" s="112"/>
      <c r="VXA75" s="112"/>
      <c r="VXB75" s="112"/>
      <c r="VXC75" s="112"/>
      <c r="VXD75" s="112"/>
      <c r="VXE75" s="112"/>
      <c r="VXF75" s="112"/>
      <c r="VXG75" s="112"/>
      <c r="VXH75" s="112"/>
      <c r="VXI75" s="112"/>
      <c r="VXJ75" s="112"/>
      <c r="VXK75" s="112"/>
      <c r="VXL75" s="112"/>
      <c r="VXM75" s="112"/>
      <c r="VXN75" s="112"/>
      <c r="VXO75" s="112"/>
      <c r="VXP75" s="112"/>
      <c r="VXQ75" s="112"/>
      <c r="VXR75" s="112"/>
      <c r="VXS75" s="112"/>
      <c r="VXT75" s="112"/>
      <c r="VXU75" s="112"/>
      <c r="VXV75" s="112"/>
      <c r="VXW75" s="112"/>
      <c r="VXX75" s="112"/>
      <c r="VXY75" s="112"/>
      <c r="VXZ75" s="112"/>
      <c r="VYA75" s="112"/>
      <c r="VYB75" s="112"/>
      <c r="VYC75" s="112"/>
      <c r="VYD75" s="112"/>
      <c r="VYE75" s="112"/>
      <c r="VYF75" s="112"/>
      <c r="VYG75" s="112"/>
      <c r="VYH75" s="112"/>
      <c r="VYI75" s="112"/>
      <c r="VYJ75" s="112"/>
      <c r="VYK75" s="112"/>
      <c r="VYL75" s="112"/>
      <c r="VYM75" s="112"/>
      <c r="VYN75" s="112"/>
      <c r="VYO75" s="112"/>
      <c r="VYP75" s="112"/>
      <c r="VYQ75" s="112"/>
      <c r="VYR75" s="112"/>
      <c r="VYS75" s="112"/>
      <c r="VYT75" s="112"/>
      <c r="VYU75" s="112"/>
      <c r="VYV75" s="112"/>
      <c r="VYW75" s="112"/>
      <c r="VYX75" s="112"/>
      <c r="VYY75" s="112"/>
      <c r="VYZ75" s="112"/>
      <c r="VZA75" s="112"/>
      <c r="VZB75" s="112"/>
      <c r="VZC75" s="112"/>
      <c r="VZD75" s="112"/>
      <c r="VZE75" s="112"/>
      <c r="VZF75" s="112"/>
      <c r="VZG75" s="112"/>
      <c r="VZH75" s="112"/>
      <c r="VZI75" s="112"/>
      <c r="VZJ75" s="112"/>
      <c r="VZK75" s="112"/>
      <c r="VZL75" s="112"/>
      <c r="VZM75" s="112"/>
      <c r="VZN75" s="112"/>
      <c r="VZO75" s="112"/>
      <c r="VZP75" s="112"/>
      <c r="VZQ75" s="112"/>
      <c r="VZR75" s="112"/>
      <c r="VZS75" s="112"/>
      <c r="VZT75" s="112"/>
      <c r="VZU75" s="112"/>
      <c r="VZV75" s="112"/>
      <c r="VZW75" s="112"/>
      <c r="VZX75" s="112"/>
      <c r="VZY75" s="112"/>
      <c r="VZZ75" s="112"/>
      <c r="WAA75" s="112"/>
      <c r="WAB75" s="112"/>
      <c r="WAC75" s="112"/>
      <c r="WAD75" s="112"/>
      <c r="WAE75" s="112"/>
      <c r="WAF75" s="112"/>
      <c r="WAG75" s="112"/>
      <c r="WAH75" s="112"/>
      <c r="WAI75" s="112"/>
      <c r="WAJ75" s="112"/>
      <c r="WAK75" s="112"/>
      <c r="WAL75" s="112"/>
      <c r="WAM75" s="112"/>
      <c r="WAN75" s="112"/>
      <c r="WAO75" s="112"/>
      <c r="WAP75" s="112"/>
      <c r="WAQ75" s="112"/>
      <c r="WAR75" s="112"/>
      <c r="WAS75" s="112"/>
      <c r="WAT75" s="112"/>
      <c r="WAU75" s="112"/>
      <c r="WAV75" s="112"/>
      <c r="WAW75" s="112"/>
      <c r="WAX75" s="112"/>
      <c r="WAY75" s="112"/>
      <c r="WAZ75" s="112"/>
      <c r="WBA75" s="112"/>
      <c r="WBB75" s="112"/>
      <c r="WBC75" s="112"/>
      <c r="WBD75" s="112"/>
      <c r="WBE75" s="112"/>
      <c r="WBF75" s="112"/>
      <c r="WBG75" s="112"/>
      <c r="WBH75" s="112"/>
      <c r="WBI75" s="112"/>
      <c r="WBJ75" s="112"/>
      <c r="WBK75" s="112"/>
      <c r="WBL75" s="112"/>
      <c r="WBM75" s="112"/>
      <c r="WBN75" s="112"/>
      <c r="WBO75" s="112"/>
      <c r="WBP75" s="112"/>
      <c r="WBQ75" s="112"/>
      <c r="WBR75" s="112"/>
      <c r="WBS75" s="112"/>
      <c r="WBT75" s="112"/>
      <c r="WBU75" s="112"/>
      <c r="WBV75" s="112"/>
      <c r="WBW75" s="112"/>
      <c r="WBX75" s="112"/>
      <c r="WBY75" s="112"/>
      <c r="WBZ75" s="112"/>
      <c r="WCA75" s="112"/>
      <c r="WCB75" s="112"/>
      <c r="WCC75" s="112"/>
      <c r="WCD75" s="112"/>
      <c r="WCE75" s="112"/>
      <c r="WCF75" s="112"/>
      <c r="WCG75" s="112"/>
      <c r="WCH75" s="112"/>
      <c r="WCI75" s="112"/>
      <c r="WCJ75" s="112"/>
      <c r="WCK75" s="112"/>
      <c r="WCL75" s="112"/>
      <c r="WCM75" s="112"/>
      <c r="WCN75" s="112"/>
      <c r="WCO75" s="112"/>
      <c r="WCP75" s="112"/>
      <c r="WCQ75" s="112"/>
      <c r="WCR75" s="112"/>
      <c r="WCS75" s="112"/>
      <c r="WCT75" s="112"/>
      <c r="WCU75" s="112"/>
      <c r="WCV75" s="112"/>
      <c r="WCW75" s="112"/>
      <c r="WCX75" s="112"/>
      <c r="WCY75" s="112"/>
      <c r="WCZ75" s="112"/>
      <c r="WDA75" s="112"/>
      <c r="WDB75" s="112"/>
      <c r="WDC75" s="112"/>
      <c r="WDD75" s="112"/>
      <c r="WDE75" s="112"/>
      <c r="WDF75" s="112"/>
      <c r="WDG75" s="112"/>
      <c r="WDH75" s="112"/>
      <c r="WDI75" s="112"/>
      <c r="WDJ75" s="112"/>
      <c r="WDK75" s="112"/>
      <c r="WDL75" s="112"/>
      <c r="WDM75" s="112"/>
      <c r="WDN75" s="112"/>
      <c r="WDO75" s="112"/>
      <c r="WDP75" s="112"/>
      <c r="WDQ75" s="112"/>
      <c r="WDR75" s="112"/>
      <c r="WDS75" s="112"/>
      <c r="WDT75" s="112"/>
      <c r="WDU75" s="112"/>
      <c r="WDV75" s="112"/>
      <c r="WDW75" s="112"/>
      <c r="WDX75" s="112"/>
      <c r="WDY75" s="112"/>
      <c r="WDZ75" s="112"/>
      <c r="WEA75" s="112"/>
      <c r="WEB75" s="112"/>
      <c r="WEC75" s="112"/>
      <c r="WED75" s="112"/>
      <c r="WEE75" s="112"/>
      <c r="WEF75" s="112"/>
      <c r="WEG75" s="112"/>
      <c r="WEH75" s="112"/>
      <c r="WEI75" s="112"/>
      <c r="WEJ75" s="112"/>
      <c r="WEK75" s="112"/>
      <c r="WEL75" s="112"/>
      <c r="WEM75" s="112"/>
      <c r="WEN75" s="112"/>
      <c r="WEO75" s="112"/>
      <c r="WEP75" s="112"/>
      <c r="WEQ75" s="112"/>
      <c r="WER75" s="112"/>
      <c r="WES75" s="112"/>
      <c r="WET75" s="112"/>
      <c r="WEU75" s="112"/>
      <c r="WEV75" s="112"/>
      <c r="WEW75" s="112"/>
      <c r="WEX75" s="112"/>
      <c r="WEY75" s="112"/>
      <c r="WEZ75" s="112"/>
      <c r="WFA75" s="112"/>
      <c r="WFB75" s="112"/>
      <c r="WFC75" s="112"/>
      <c r="WFD75" s="112"/>
      <c r="WFE75" s="112"/>
      <c r="WFF75" s="112"/>
      <c r="WFG75" s="112"/>
      <c r="WFH75" s="112"/>
      <c r="WFI75" s="112"/>
      <c r="WFJ75" s="112"/>
      <c r="WFK75" s="112"/>
      <c r="WFL75" s="112"/>
      <c r="WFM75" s="112"/>
      <c r="WFN75" s="112"/>
      <c r="WFO75" s="112"/>
      <c r="WFP75" s="112"/>
      <c r="WFQ75" s="112"/>
      <c r="WFR75" s="112"/>
      <c r="WFS75" s="112"/>
      <c r="WFT75" s="112"/>
      <c r="WFU75" s="112"/>
      <c r="WFV75" s="112"/>
      <c r="WFW75" s="112"/>
      <c r="WFX75" s="112"/>
      <c r="WFY75" s="112"/>
      <c r="WFZ75" s="112"/>
      <c r="WGA75" s="112"/>
      <c r="WGB75" s="112"/>
      <c r="WGC75" s="112"/>
      <c r="WGD75" s="112"/>
      <c r="WGE75" s="112"/>
      <c r="WGF75" s="112"/>
      <c r="WGG75" s="112"/>
      <c r="WGH75" s="112"/>
      <c r="WGI75" s="112"/>
      <c r="WGJ75" s="112"/>
      <c r="WGK75" s="112"/>
      <c r="WGL75" s="112"/>
      <c r="WGM75" s="112"/>
      <c r="WGN75" s="112"/>
      <c r="WGO75" s="112"/>
      <c r="WGP75" s="112"/>
      <c r="WGQ75" s="112"/>
      <c r="WGR75" s="112"/>
      <c r="WGS75" s="112"/>
      <c r="WGT75" s="112"/>
      <c r="WGU75" s="112"/>
      <c r="WGV75" s="112"/>
      <c r="WGW75" s="112"/>
      <c r="WGX75" s="112"/>
      <c r="WGY75" s="112"/>
      <c r="WGZ75" s="112"/>
      <c r="WHA75" s="112"/>
      <c r="WHB75" s="112"/>
      <c r="WHC75" s="112"/>
      <c r="WHD75" s="112"/>
      <c r="WHE75" s="112"/>
      <c r="WHF75" s="112"/>
      <c r="WHG75" s="112"/>
      <c r="WHH75" s="112"/>
      <c r="WHI75" s="112"/>
      <c r="WHJ75" s="112"/>
      <c r="WHK75" s="112"/>
      <c r="WHL75" s="112"/>
      <c r="WHM75" s="112"/>
      <c r="WHN75" s="112"/>
      <c r="WHO75" s="112"/>
      <c r="WHP75" s="112"/>
      <c r="WHQ75" s="112"/>
      <c r="WHR75" s="112"/>
      <c r="WHS75" s="112"/>
      <c r="WHT75" s="112"/>
      <c r="WHU75" s="112"/>
      <c r="WHV75" s="112"/>
      <c r="WHW75" s="112"/>
      <c r="WHX75" s="112"/>
      <c r="WHY75" s="112"/>
      <c r="WHZ75" s="112"/>
      <c r="WIA75" s="112"/>
      <c r="WIB75" s="112"/>
      <c r="WIC75" s="112"/>
      <c r="WID75" s="112"/>
      <c r="WIE75" s="112"/>
      <c r="WIF75" s="112"/>
      <c r="WIG75" s="112"/>
      <c r="WIH75" s="112"/>
      <c r="WII75" s="112"/>
      <c r="WIJ75" s="112"/>
      <c r="WIK75" s="112"/>
      <c r="WIL75" s="112"/>
      <c r="WIM75" s="112"/>
      <c r="WIN75" s="112"/>
      <c r="WIO75" s="112"/>
      <c r="WIP75" s="112"/>
      <c r="WIQ75" s="112"/>
      <c r="WIR75" s="112"/>
      <c r="WIS75" s="112"/>
      <c r="WIT75" s="112"/>
      <c r="WIU75" s="112"/>
      <c r="WIV75" s="112"/>
      <c r="WIW75" s="112"/>
      <c r="WIX75" s="112"/>
      <c r="WIY75" s="112"/>
      <c r="WIZ75" s="112"/>
      <c r="WJA75" s="112"/>
      <c r="WJB75" s="112"/>
      <c r="WJC75" s="112"/>
      <c r="WJD75" s="112"/>
      <c r="WJE75" s="112"/>
      <c r="WJF75" s="112"/>
      <c r="WJG75" s="112"/>
      <c r="WJH75" s="112"/>
      <c r="WJI75" s="112"/>
      <c r="WJJ75" s="112"/>
      <c r="WJK75" s="112"/>
      <c r="WJL75" s="112"/>
      <c r="WJM75" s="112"/>
      <c r="WJN75" s="112"/>
      <c r="WJO75" s="112"/>
      <c r="WJP75" s="112"/>
      <c r="WJQ75" s="112"/>
      <c r="WJR75" s="112"/>
      <c r="WJS75" s="112"/>
      <c r="WJT75" s="112"/>
      <c r="WJU75" s="112"/>
      <c r="WJV75" s="112"/>
      <c r="WJW75" s="112"/>
      <c r="WJX75" s="112"/>
      <c r="WJY75" s="112"/>
      <c r="WJZ75" s="112"/>
      <c r="WKA75" s="112"/>
      <c r="WKB75" s="112"/>
      <c r="WKC75" s="112"/>
      <c r="WKD75" s="112"/>
      <c r="WKE75" s="112"/>
      <c r="WKF75" s="112"/>
      <c r="WKG75" s="112"/>
      <c r="WKH75" s="112"/>
      <c r="WKI75" s="112"/>
      <c r="WKJ75" s="112"/>
      <c r="WKK75" s="112"/>
      <c r="WKL75" s="112"/>
      <c r="WKM75" s="112"/>
      <c r="WKN75" s="112"/>
      <c r="WKO75" s="112"/>
      <c r="WKP75" s="112"/>
      <c r="WKQ75" s="112"/>
      <c r="WKR75" s="112"/>
      <c r="WKS75" s="112"/>
      <c r="WKT75" s="112"/>
      <c r="WKU75" s="112"/>
      <c r="WKV75" s="112"/>
      <c r="WKW75" s="112"/>
      <c r="WKX75" s="112"/>
      <c r="WKY75" s="112"/>
      <c r="WKZ75" s="112"/>
      <c r="WLA75" s="112"/>
      <c r="WLB75" s="112"/>
      <c r="WLC75" s="112"/>
      <c r="WLD75" s="112"/>
      <c r="WLE75" s="112"/>
      <c r="WLF75" s="112"/>
      <c r="WLG75" s="112"/>
      <c r="WLH75" s="112"/>
      <c r="WLI75" s="112"/>
      <c r="WLJ75" s="112"/>
      <c r="WLK75" s="112"/>
      <c r="WLL75" s="112"/>
      <c r="WLM75" s="112"/>
      <c r="WLN75" s="112"/>
      <c r="WLO75" s="112"/>
      <c r="WLP75" s="112"/>
      <c r="WLQ75" s="112"/>
      <c r="WLR75" s="112"/>
      <c r="WLS75" s="112"/>
      <c r="WLT75" s="112"/>
      <c r="WLU75" s="112"/>
      <c r="WLV75" s="112"/>
      <c r="WLW75" s="112"/>
      <c r="WLX75" s="112"/>
      <c r="WLY75" s="112"/>
      <c r="WLZ75" s="112"/>
      <c r="WMA75" s="112"/>
      <c r="WMB75" s="112"/>
      <c r="WMC75" s="112"/>
      <c r="WMD75" s="112"/>
      <c r="WME75" s="112"/>
      <c r="WMF75" s="112"/>
      <c r="WMG75" s="112"/>
      <c r="WMH75" s="112"/>
      <c r="WMI75" s="112"/>
      <c r="WMJ75" s="112"/>
      <c r="WMK75" s="112"/>
      <c r="WML75" s="112"/>
      <c r="WMM75" s="112"/>
      <c r="WMN75" s="112"/>
      <c r="WMO75" s="112"/>
      <c r="WMP75" s="112"/>
      <c r="WMQ75" s="112"/>
      <c r="WMR75" s="112"/>
      <c r="WMS75" s="112"/>
      <c r="WMT75" s="112"/>
      <c r="WMU75" s="112"/>
      <c r="WMV75" s="112"/>
      <c r="WMW75" s="112"/>
      <c r="WMX75" s="112"/>
      <c r="WMY75" s="112"/>
      <c r="WMZ75" s="112"/>
      <c r="WNA75" s="112"/>
      <c r="WNB75" s="112"/>
      <c r="WNC75" s="112"/>
      <c r="WND75" s="112"/>
      <c r="WNE75" s="112"/>
      <c r="WNF75" s="112"/>
      <c r="WNG75" s="112"/>
      <c r="WNH75" s="112"/>
      <c r="WNI75" s="112"/>
      <c r="WNJ75" s="112"/>
      <c r="WNK75" s="112"/>
      <c r="WNL75" s="112"/>
      <c r="WNM75" s="112"/>
      <c r="WNN75" s="112"/>
      <c r="WNO75" s="112"/>
      <c r="WNP75" s="112"/>
      <c r="WNQ75" s="112"/>
      <c r="WNR75" s="112"/>
      <c r="WNS75" s="112"/>
      <c r="WNT75" s="112"/>
      <c r="WNU75" s="112"/>
      <c r="WNV75" s="112"/>
      <c r="WNW75" s="112"/>
      <c r="WNX75" s="112"/>
      <c r="WNY75" s="112"/>
      <c r="WNZ75" s="112"/>
      <c r="WOA75" s="112"/>
      <c r="WOB75" s="112"/>
      <c r="WOC75" s="112"/>
      <c r="WOD75" s="112"/>
      <c r="WOE75" s="112"/>
      <c r="WOF75" s="112"/>
      <c r="WOG75" s="112"/>
      <c r="WOH75" s="112"/>
      <c r="WOI75" s="112"/>
      <c r="WOJ75" s="112"/>
      <c r="WOK75" s="112"/>
      <c r="WOL75" s="112"/>
      <c r="WOM75" s="112"/>
      <c r="WON75" s="112"/>
      <c r="WOO75" s="112"/>
      <c r="WOP75" s="112"/>
      <c r="WOQ75" s="112"/>
      <c r="WOR75" s="112"/>
      <c r="WOS75" s="112"/>
      <c r="WOT75" s="112"/>
      <c r="WOU75" s="112"/>
      <c r="WOV75" s="112"/>
      <c r="WOW75" s="112"/>
      <c r="WOX75" s="112"/>
      <c r="WOY75" s="112"/>
      <c r="WOZ75" s="112"/>
      <c r="WPA75" s="112"/>
      <c r="WPB75" s="112"/>
      <c r="WPC75" s="112"/>
      <c r="WPD75" s="112"/>
      <c r="WPE75" s="112"/>
      <c r="WPF75" s="112"/>
      <c r="WPG75" s="112"/>
      <c r="WPH75" s="112"/>
      <c r="WPI75" s="112"/>
      <c r="WPJ75" s="112"/>
      <c r="WPK75" s="112"/>
      <c r="WPL75" s="112"/>
      <c r="WPM75" s="112"/>
      <c r="WPN75" s="112"/>
      <c r="WPO75" s="112"/>
      <c r="WPP75" s="112"/>
      <c r="WPQ75" s="112"/>
      <c r="WPR75" s="112"/>
      <c r="WPS75" s="112"/>
      <c r="WPT75" s="112"/>
      <c r="WPU75" s="112"/>
      <c r="WPV75" s="112"/>
      <c r="WPW75" s="112"/>
      <c r="WPX75" s="112"/>
      <c r="WPY75" s="112"/>
      <c r="WPZ75" s="112"/>
      <c r="WQA75" s="112"/>
      <c r="WQB75" s="112"/>
      <c r="WQC75" s="112"/>
      <c r="WQD75" s="112"/>
      <c r="WQE75" s="112"/>
      <c r="WQF75" s="112"/>
      <c r="WQG75" s="112"/>
      <c r="WQH75" s="112"/>
      <c r="WQI75" s="112"/>
      <c r="WQJ75" s="112"/>
      <c r="WQK75" s="112"/>
      <c r="WQL75" s="112"/>
      <c r="WQM75" s="112"/>
      <c r="WQN75" s="112"/>
      <c r="WQO75" s="112"/>
      <c r="WQP75" s="112"/>
      <c r="WQQ75" s="112"/>
      <c r="WQR75" s="112"/>
      <c r="WQS75" s="112"/>
      <c r="WQT75" s="112"/>
      <c r="WQU75" s="112"/>
      <c r="WQV75" s="112"/>
      <c r="WQW75" s="112"/>
      <c r="WQX75" s="112"/>
      <c r="WQY75" s="112"/>
      <c r="WQZ75" s="112"/>
      <c r="WRA75" s="112"/>
      <c r="WRB75" s="112"/>
      <c r="WRC75" s="112"/>
      <c r="WRD75" s="112"/>
      <c r="WRE75" s="112"/>
      <c r="WRF75" s="112"/>
      <c r="WRG75" s="112"/>
      <c r="WRH75" s="112"/>
      <c r="WRI75" s="112"/>
      <c r="WRJ75" s="112"/>
      <c r="WRK75" s="112"/>
      <c r="WRL75" s="112"/>
      <c r="WRM75" s="112"/>
      <c r="WRN75" s="112"/>
      <c r="WRO75" s="112"/>
      <c r="WRP75" s="112"/>
      <c r="WRQ75" s="112"/>
      <c r="WRR75" s="112"/>
      <c r="WRS75" s="112"/>
      <c r="WRT75" s="112"/>
      <c r="WRU75" s="112"/>
      <c r="WRV75" s="112"/>
      <c r="WRW75" s="112"/>
      <c r="WRX75" s="112"/>
      <c r="WRY75" s="112"/>
      <c r="WRZ75" s="112"/>
      <c r="WSA75" s="112"/>
      <c r="WSB75" s="112"/>
      <c r="WSC75" s="112"/>
      <c r="WSD75" s="112"/>
      <c r="WSE75" s="112"/>
      <c r="WSF75" s="112"/>
      <c r="WSG75" s="112"/>
      <c r="WSH75" s="112"/>
      <c r="WSI75" s="112"/>
      <c r="WSJ75" s="112"/>
      <c r="WSK75" s="112"/>
      <c r="WSL75" s="112"/>
      <c r="WSM75" s="112"/>
      <c r="WSN75" s="112"/>
      <c r="WSO75" s="112"/>
      <c r="WSP75" s="112"/>
      <c r="WSQ75" s="112"/>
      <c r="WSR75" s="112"/>
      <c r="WSS75" s="112"/>
      <c r="WST75" s="112"/>
      <c r="WSU75" s="112"/>
      <c r="WSV75" s="112"/>
      <c r="WSW75" s="112"/>
      <c r="WSX75" s="112"/>
      <c r="WSY75" s="112"/>
      <c r="WSZ75" s="112"/>
      <c r="WTA75" s="112"/>
      <c r="WTB75" s="112"/>
      <c r="WTC75" s="112"/>
      <c r="WTD75" s="112"/>
      <c r="WTE75" s="112"/>
      <c r="WTF75" s="112"/>
      <c r="WTG75" s="112"/>
      <c r="WTH75" s="112"/>
      <c r="WTI75" s="112"/>
      <c r="WTJ75" s="112"/>
      <c r="WTK75" s="112"/>
      <c r="WTL75" s="112"/>
      <c r="WTM75" s="112"/>
      <c r="WTN75" s="112"/>
      <c r="WTO75" s="112"/>
      <c r="WTP75" s="112"/>
      <c r="WTQ75" s="112"/>
      <c r="WTR75" s="112"/>
      <c r="WTS75" s="112"/>
      <c r="WTT75" s="112"/>
      <c r="WTU75" s="112"/>
      <c r="WTV75" s="112"/>
      <c r="WTW75" s="112"/>
      <c r="WTX75" s="112"/>
      <c r="WTY75" s="112"/>
      <c r="WTZ75" s="112"/>
      <c r="WUA75" s="112"/>
      <c r="WUB75" s="112"/>
      <c r="WUC75" s="112"/>
      <c r="WUD75" s="112"/>
      <c r="WUE75" s="112"/>
      <c r="WUF75" s="112"/>
      <c r="WUG75" s="112"/>
      <c r="WUH75" s="112"/>
      <c r="WUI75" s="112"/>
      <c r="WUJ75" s="112"/>
      <c r="WUK75" s="112"/>
      <c r="WUL75" s="112"/>
      <c r="WUM75" s="112"/>
      <c r="WUN75" s="112"/>
      <c r="WUO75" s="112"/>
      <c r="WUP75" s="112"/>
      <c r="WUQ75" s="112"/>
      <c r="WUR75" s="112"/>
      <c r="WUS75" s="112"/>
      <c r="WUT75" s="112"/>
      <c r="WUU75" s="112"/>
      <c r="WUV75" s="112"/>
      <c r="WUW75" s="112"/>
      <c r="WUX75" s="112"/>
      <c r="WUY75" s="112"/>
      <c r="WUZ75" s="112"/>
      <c r="WVA75" s="112"/>
      <c r="WVB75" s="112"/>
      <c r="WVC75" s="112"/>
      <c r="WVD75" s="112"/>
      <c r="WVE75" s="112"/>
      <c r="WVF75" s="112"/>
      <c r="WVG75" s="112"/>
      <c r="WVH75" s="112"/>
      <c r="WVI75" s="112"/>
      <c r="WVJ75" s="112"/>
      <c r="WVK75" s="112"/>
      <c r="WVL75" s="112"/>
      <c r="WVM75" s="112"/>
      <c r="WVN75" s="112"/>
      <c r="WVO75" s="112"/>
      <c r="WVP75" s="112"/>
      <c r="WVQ75" s="112"/>
      <c r="WVR75" s="112"/>
      <c r="WVS75" s="112"/>
      <c r="WVT75" s="112"/>
      <c r="WVU75" s="112"/>
      <c r="WVV75" s="112"/>
      <c r="WVW75" s="112"/>
      <c r="WVX75" s="112"/>
      <c r="WVY75" s="112"/>
      <c r="WVZ75" s="112"/>
      <c r="WWA75" s="112"/>
      <c r="WWB75" s="112"/>
      <c r="WWC75" s="112"/>
      <c r="WWD75" s="112"/>
      <c r="WWE75" s="112"/>
      <c r="WWF75" s="112"/>
      <c r="WWG75" s="112"/>
      <c r="WWH75" s="112"/>
      <c r="WWI75" s="112"/>
      <c r="WWJ75" s="112"/>
      <c r="WWK75" s="112"/>
      <c r="WWL75" s="112"/>
      <c r="WWM75" s="112"/>
      <c r="WWN75" s="112"/>
      <c r="WWO75" s="112"/>
      <c r="WWP75" s="112"/>
      <c r="WWQ75" s="112"/>
      <c r="WWR75" s="112"/>
      <c r="WWS75" s="112"/>
      <c r="WWT75" s="112"/>
      <c r="WWU75" s="112"/>
      <c r="WWV75" s="112"/>
      <c r="WWW75" s="112"/>
      <c r="WWX75" s="112"/>
      <c r="WWY75" s="112"/>
      <c r="WWZ75" s="112"/>
      <c r="WXA75" s="112"/>
      <c r="WXB75" s="112"/>
      <c r="WXC75" s="112"/>
      <c r="WXD75" s="112"/>
      <c r="WXE75" s="112"/>
      <c r="WXF75" s="112"/>
      <c r="WXG75" s="112"/>
      <c r="WXH75" s="112"/>
      <c r="WXI75" s="112"/>
      <c r="WXJ75" s="112"/>
      <c r="WXK75" s="112"/>
      <c r="WXL75" s="112"/>
      <c r="WXM75" s="112"/>
      <c r="WXN75" s="112"/>
      <c r="WXO75" s="112"/>
      <c r="WXP75" s="112"/>
      <c r="WXQ75" s="112"/>
      <c r="WXR75" s="112"/>
      <c r="WXS75" s="112"/>
      <c r="WXT75" s="112"/>
      <c r="WXU75" s="112"/>
      <c r="WXV75" s="112"/>
      <c r="WXW75" s="112"/>
      <c r="WXX75" s="112"/>
      <c r="WXY75" s="112"/>
      <c r="WXZ75" s="112"/>
      <c r="WYA75" s="112"/>
      <c r="WYB75" s="112"/>
      <c r="WYC75" s="112"/>
      <c r="WYD75" s="112"/>
      <c r="WYE75" s="112"/>
      <c r="WYF75" s="112"/>
      <c r="WYG75" s="112"/>
      <c r="WYH75" s="112"/>
      <c r="WYI75" s="112"/>
      <c r="WYJ75" s="112"/>
      <c r="WYK75" s="112"/>
      <c r="WYL75" s="112"/>
      <c r="WYM75" s="112"/>
      <c r="WYN75" s="112"/>
      <c r="WYO75" s="112"/>
      <c r="WYP75" s="112"/>
      <c r="WYQ75" s="112"/>
      <c r="WYR75" s="112"/>
      <c r="WYS75" s="112"/>
      <c r="WYT75" s="112"/>
      <c r="WYU75" s="112"/>
      <c r="WYV75" s="112"/>
      <c r="WYW75" s="112"/>
      <c r="WYX75" s="112"/>
      <c r="WYY75" s="112"/>
      <c r="WYZ75" s="112"/>
      <c r="WZA75" s="112"/>
      <c r="WZB75" s="112"/>
      <c r="WZC75" s="112"/>
      <c r="WZD75" s="112"/>
      <c r="WZE75" s="112"/>
      <c r="WZF75" s="112"/>
      <c r="WZG75" s="112"/>
      <c r="WZH75" s="112"/>
      <c r="WZI75" s="112"/>
      <c r="WZJ75" s="112"/>
      <c r="WZK75" s="112"/>
      <c r="WZL75" s="112"/>
      <c r="WZM75" s="112"/>
      <c r="WZN75" s="112"/>
      <c r="WZO75" s="112"/>
      <c r="WZP75" s="112"/>
      <c r="WZQ75" s="112"/>
      <c r="WZR75" s="112"/>
      <c r="WZS75" s="112"/>
      <c r="WZT75" s="112"/>
      <c r="WZU75" s="112"/>
      <c r="WZV75" s="112"/>
      <c r="WZW75" s="112"/>
      <c r="WZX75" s="112"/>
      <c r="WZY75" s="112"/>
      <c r="WZZ75" s="112"/>
      <c r="XAA75" s="112"/>
      <c r="XAB75" s="112"/>
      <c r="XAC75" s="112"/>
      <c r="XAD75" s="112"/>
      <c r="XAE75" s="112"/>
      <c r="XAF75" s="112"/>
      <c r="XAG75" s="112"/>
      <c r="XAH75" s="112"/>
      <c r="XAI75" s="112"/>
      <c r="XAJ75" s="112"/>
      <c r="XAK75" s="112"/>
      <c r="XAL75" s="112"/>
      <c r="XAM75" s="112"/>
      <c r="XAN75" s="112"/>
      <c r="XAO75" s="112"/>
      <c r="XAP75" s="112"/>
      <c r="XAQ75" s="112"/>
      <c r="XAR75" s="112"/>
      <c r="XAS75" s="112"/>
      <c r="XAT75" s="112"/>
      <c r="XAU75" s="112"/>
      <c r="XAV75" s="112"/>
      <c r="XAW75" s="112"/>
      <c r="XAX75" s="112"/>
      <c r="XAY75" s="112"/>
      <c r="XAZ75" s="112"/>
      <c r="XBA75" s="112"/>
      <c r="XBB75" s="112"/>
      <c r="XBC75" s="112"/>
      <c r="XBD75" s="112"/>
      <c r="XBE75" s="112"/>
      <c r="XBF75" s="112"/>
      <c r="XBG75" s="112"/>
      <c r="XBH75" s="112"/>
      <c r="XBI75" s="112"/>
      <c r="XBJ75" s="112"/>
      <c r="XBK75" s="112"/>
      <c r="XBL75" s="112"/>
      <c r="XBM75" s="112"/>
      <c r="XBN75" s="112"/>
      <c r="XBO75" s="112"/>
      <c r="XBP75" s="112"/>
      <c r="XBQ75" s="112"/>
      <c r="XBR75" s="112"/>
      <c r="XBS75" s="112"/>
      <c r="XBT75" s="112"/>
      <c r="XBU75" s="112"/>
      <c r="XBV75" s="112"/>
      <c r="XBW75" s="112"/>
      <c r="XBX75" s="112"/>
      <c r="XBY75" s="112"/>
      <c r="XBZ75" s="112"/>
      <c r="XCA75" s="112"/>
      <c r="XCB75" s="112"/>
      <c r="XCC75" s="112"/>
      <c r="XCD75" s="112"/>
      <c r="XCE75" s="112"/>
      <c r="XCF75" s="112"/>
      <c r="XCG75" s="112"/>
      <c r="XCH75" s="112"/>
      <c r="XCI75" s="112"/>
      <c r="XCJ75" s="112"/>
      <c r="XCK75" s="112"/>
      <c r="XCL75" s="112"/>
      <c r="XCM75" s="112"/>
      <c r="XCN75" s="112"/>
      <c r="XCO75" s="112"/>
      <c r="XCP75" s="112"/>
      <c r="XCQ75" s="112"/>
      <c r="XCR75" s="112"/>
      <c r="XCS75" s="112"/>
      <c r="XCT75" s="112"/>
      <c r="XCU75" s="112"/>
      <c r="XCV75" s="112"/>
      <c r="XCW75" s="112"/>
      <c r="XCX75" s="112"/>
      <c r="XCY75" s="112"/>
      <c r="XCZ75" s="112"/>
      <c r="XDA75" s="112"/>
      <c r="XDB75" s="112"/>
      <c r="XDC75" s="112"/>
      <c r="XDD75" s="112"/>
      <c r="XDE75" s="112"/>
      <c r="XDF75" s="112"/>
      <c r="XDG75" s="112"/>
      <c r="XDH75" s="112"/>
      <c r="XDI75" s="112"/>
      <c r="XDJ75" s="112"/>
      <c r="XDK75" s="112"/>
      <c r="XDL75" s="112"/>
      <c r="XDM75" s="112"/>
      <c r="XDN75" s="112"/>
      <c r="XDO75" s="112"/>
      <c r="XDP75" s="112"/>
      <c r="XDQ75" s="112"/>
      <c r="XDR75" s="112"/>
      <c r="XDS75" s="112"/>
      <c r="XDT75" s="112"/>
      <c r="XDU75" s="112"/>
      <c r="XDV75" s="112"/>
      <c r="XDW75" s="112"/>
      <c r="XDX75" s="112"/>
      <c r="XDY75" s="112"/>
      <c r="XDZ75" s="112"/>
      <c r="XEA75" s="112"/>
      <c r="XEB75" s="112"/>
      <c r="XEC75" s="112"/>
      <c r="XED75" s="112"/>
      <c r="XEE75" s="112"/>
      <c r="XEF75" s="112"/>
      <c r="XEG75" s="112"/>
      <c r="XEH75" s="112"/>
      <c r="XEI75" s="112"/>
      <c r="XEJ75" s="112"/>
      <c r="XEK75" s="112"/>
      <c r="XEL75" s="112"/>
      <c r="XEM75" s="112"/>
      <c r="XEN75" s="112"/>
      <c r="XEO75" s="112"/>
      <c r="XEP75" s="112"/>
      <c r="XEQ75" s="112"/>
      <c r="XER75" s="112"/>
      <c r="XES75" s="112"/>
      <c r="XET75" s="112"/>
      <c r="XEU75" s="112"/>
      <c r="XEV75" s="112"/>
      <c r="XEW75" s="112"/>
      <c r="XEX75" s="112"/>
      <c r="XEY75" s="112"/>
      <c r="XEZ75" s="112"/>
      <c r="XFA75" s="112"/>
      <c r="XFB75" s="112"/>
      <c r="XFC75" s="112"/>
      <c r="XFD75" s="112"/>
    </row>
    <row r="76" spans="1:16384" s="48" customFormat="1" ht="33.950000000000003" customHeight="1">
      <c r="A76" s="41">
        <v>76</v>
      </c>
      <c r="B76" s="49" t="s">
        <v>402</v>
      </c>
      <c r="C76" s="49" t="s">
        <v>73</v>
      </c>
      <c r="D76" s="49" t="s">
        <v>29</v>
      </c>
      <c r="E76" s="50" t="s">
        <v>293</v>
      </c>
      <c r="F76" s="100">
        <v>10000</v>
      </c>
      <c r="G76" s="98"/>
      <c r="H76" s="101">
        <v>25</v>
      </c>
      <c r="I76" s="101">
        <f t="shared" si="9"/>
        <v>287</v>
      </c>
      <c r="J76" s="101">
        <f t="shared" si="10"/>
        <v>709.99999999999989</v>
      </c>
      <c r="K76" s="101">
        <f t="shared" si="11"/>
        <v>110.00000000000001</v>
      </c>
      <c r="L76" s="101">
        <f t="shared" si="12"/>
        <v>304</v>
      </c>
      <c r="M76" s="101">
        <f t="shared" si="13"/>
        <v>709</v>
      </c>
      <c r="N76" s="101"/>
      <c r="O76" s="46">
        <f t="shared" si="14"/>
        <v>2120</v>
      </c>
      <c r="P76" s="46">
        <f t="shared" si="15"/>
        <v>616</v>
      </c>
      <c r="Q76" s="46">
        <f t="shared" si="16"/>
        <v>1529</v>
      </c>
      <c r="R76" s="46">
        <f t="shared" si="17"/>
        <v>9384</v>
      </c>
      <c r="S76" s="47">
        <v>111</v>
      </c>
    </row>
    <row r="77" spans="1:16384" s="48" customFormat="1" ht="33.950000000000003" customHeight="1">
      <c r="A77" s="41">
        <v>77</v>
      </c>
      <c r="B77" s="49" t="s">
        <v>230</v>
      </c>
      <c r="C77" s="49" t="s">
        <v>73</v>
      </c>
      <c r="D77" s="49" t="s">
        <v>29</v>
      </c>
      <c r="E77" s="50" t="s">
        <v>294</v>
      </c>
      <c r="F77" s="39">
        <v>17600</v>
      </c>
      <c r="G77" s="51"/>
      <c r="H77" s="46">
        <v>25</v>
      </c>
      <c r="I77" s="46">
        <f t="shared" si="9"/>
        <v>505.12</v>
      </c>
      <c r="J77" s="46">
        <f t="shared" si="10"/>
        <v>1249.5999999999999</v>
      </c>
      <c r="K77" s="44">
        <f t="shared" si="11"/>
        <v>193.60000000000002</v>
      </c>
      <c r="L77" s="46">
        <f t="shared" si="12"/>
        <v>535.04</v>
      </c>
      <c r="M77" s="46">
        <f t="shared" si="13"/>
        <v>1247.8400000000001</v>
      </c>
      <c r="N77" s="45"/>
      <c r="O77" s="46">
        <f t="shared" si="14"/>
        <v>3731.2</v>
      </c>
      <c r="P77" s="46">
        <f t="shared" si="15"/>
        <v>1065.1599999999999</v>
      </c>
      <c r="Q77" s="46">
        <f t="shared" si="16"/>
        <v>2691.04</v>
      </c>
      <c r="R77" s="46">
        <f t="shared" si="17"/>
        <v>16534.84</v>
      </c>
      <c r="S77" s="47">
        <v>111</v>
      </c>
    </row>
    <row r="78" spans="1:16384" s="48" customFormat="1" ht="33.950000000000003" customHeight="1">
      <c r="A78" s="41">
        <v>78</v>
      </c>
      <c r="B78" s="49" t="s">
        <v>237</v>
      </c>
      <c r="C78" s="49" t="s">
        <v>73</v>
      </c>
      <c r="D78" s="49" t="s">
        <v>29</v>
      </c>
      <c r="E78" s="50" t="s">
        <v>294</v>
      </c>
      <c r="F78" s="39">
        <v>17600</v>
      </c>
      <c r="G78" s="51"/>
      <c r="H78" s="46">
        <v>25</v>
      </c>
      <c r="I78" s="46">
        <f t="shared" si="9"/>
        <v>505.12</v>
      </c>
      <c r="J78" s="46">
        <f t="shared" si="10"/>
        <v>1249.5999999999999</v>
      </c>
      <c r="K78" s="44">
        <f t="shared" si="11"/>
        <v>193.60000000000002</v>
      </c>
      <c r="L78" s="46">
        <f t="shared" si="12"/>
        <v>535.04</v>
      </c>
      <c r="M78" s="46">
        <f t="shared" si="13"/>
        <v>1247.8400000000001</v>
      </c>
      <c r="N78" s="45"/>
      <c r="O78" s="46">
        <f t="shared" si="14"/>
        <v>3731.2</v>
      </c>
      <c r="P78" s="46">
        <f t="shared" si="15"/>
        <v>1065.1599999999999</v>
      </c>
      <c r="Q78" s="46">
        <f t="shared" si="16"/>
        <v>2691.04</v>
      </c>
      <c r="R78" s="46">
        <f t="shared" si="17"/>
        <v>16534.84</v>
      </c>
      <c r="S78" s="47">
        <v>111</v>
      </c>
    </row>
    <row r="79" spans="1:16384" s="48" customFormat="1" ht="33.950000000000003" customHeight="1">
      <c r="A79" s="41">
        <v>79</v>
      </c>
      <c r="B79" s="49" t="s">
        <v>175</v>
      </c>
      <c r="C79" s="49" t="s">
        <v>73</v>
      </c>
      <c r="D79" s="49" t="s">
        <v>29</v>
      </c>
      <c r="E79" s="50" t="s">
        <v>294</v>
      </c>
      <c r="F79" s="39">
        <v>17600</v>
      </c>
      <c r="G79" s="51"/>
      <c r="H79" s="46">
        <v>25</v>
      </c>
      <c r="I79" s="46">
        <f t="shared" si="9"/>
        <v>505.12</v>
      </c>
      <c r="J79" s="46">
        <f t="shared" si="10"/>
        <v>1249.5999999999999</v>
      </c>
      <c r="K79" s="44">
        <f t="shared" si="11"/>
        <v>193.60000000000002</v>
      </c>
      <c r="L79" s="46">
        <f t="shared" si="12"/>
        <v>535.04</v>
      </c>
      <c r="M79" s="46">
        <f t="shared" si="13"/>
        <v>1247.8400000000001</v>
      </c>
      <c r="N79" s="45"/>
      <c r="O79" s="46">
        <f t="shared" si="14"/>
        <v>3731.2</v>
      </c>
      <c r="P79" s="46">
        <f t="shared" si="15"/>
        <v>1065.1599999999999</v>
      </c>
      <c r="Q79" s="46">
        <f t="shared" si="16"/>
        <v>2691.04</v>
      </c>
      <c r="R79" s="46">
        <f t="shared" si="17"/>
        <v>16534.84</v>
      </c>
      <c r="S79" s="47">
        <v>111</v>
      </c>
    </row>
    <row r="80" spans="1:16384" s="48" customFormat="1" ht="33.950000000000003" customHeight="1">
      <c r="A80" s="41">
        <v>80</v>
      </c>
      <c r="B80" s="49" t="s">
        <v>234</v>
      </c>
      <c r="C80" s="49" t="s">
        <v>73</v>
      </c>
      <c r="D80" s="49" t="s">
        <v>29</v>
      </c>
      <c r="E80" s="50" t="s">
        <v>294</v>
      </c>
      <c r="F80" s="39">
        <v>17600</v>
      </c>
      <c r="G80" s="51"/>
      <c r="H80" s="46">
        <v>25</v>
      </c>
      <c r="I80" s="46">
        <f t="shared" si="9"/>
        <v>505.12</v>
      </c>
      <c r="J80" s="46">
        <f t="shared" si="10"/>
        <v>1249.5999999999999</v>
      </c>
      <c r="K80" s="44">
        <f t="shared" si="11"/>
        <v>193.60000000000002</v>
      </c>
      <c r="L80" s="46">
        <f t="shared" si="12"/>
        <v>535.04</v>
      </c>
      <c r="M80" s="46">
        <f t="shared" si="13"/>
        <v>1247.8400000000001</v>
      </c>
      <c r="N80" s="45"/>
      <c r="O80" s="46">
        <f t="shared" si="14"/>
        <v>3731.2</v>
      </c>
      <c r="P80" s="46">
        <f t="shared" si="15"/>
        <v>1065.1599999999999</v>
      </c>
      <c r="Q80" s="46">
        <f t="shared" si="16"/>
        <v>2691.04</v>
      </c>
      <c r="R80" s="46">
        <f t="shared" si="17"/>
        <v>16534.84</v>
      </c>
      <c r="S80" s="47">
        <v>111</v>
      </c>
    </row>
    <row r="81" spans="1:19" s="48" customFormat="1" ht="33.950000000000003" customHeight="1">
      <c r="A81" s="41">
        <v>81</v>
      </c>
      <c r="B81" s="49" t="s">
        <v>172</v>
      </c>
      <c r="C81" s="49" t="s">
        <v>73</v>
      </c>
      <c r="D81" s="49" t="s">
        <v>29</v>
      </c>
      <c r="E81" s="50" t="s">
        <v>294</v>
      </c>
      <c r="F81" s="39">
        <v>19600</v>
      </c>
      <c r="G81" s="51"/>
      <c r="H81" s="46">
        <v>25</v>
      </c>
      <c r="I81" s="46">
        <f t="shared" si="9"/>
        <v>562.52</v>
      </c>
      <c r="J81" s="46">
        <f t="shared" si="10"/>
        <v>1391.6</v>
      </c>
      <c r="K81" s="44">
        <f t="shared" si="11"/>
        <v>215.60000000000002</v>
      </c>
      <c r="L81" s="46">
        <f t="shared" si="12"/>
        <v>595.84</v>
      </c>
      <c r="M81" s="46">
        <f t="shared" si="13"/>
        <v>1389.64</v>
      </c>
      <c r="N81" s="45"/>
      <c r="O81" s="46">
        <f t="shared" si="14"/>
        <v>4155.2</v>
      </c>
      <c r="P81" s="46">
        <f t="shared" si="15"/>
        <v>1183.3600000000001</v>
      </c>
      <c r="Q81" s="46">
        <f t="shared" si="16"/>
        <v>2996.84</v>
      </c>
      <c r="R81" s="46">
        <f t="shared" si="17"/>
        <v>18416.64</v>
      </c>
      <c r="S81" s="47">
        <v>111</v>
      </c>
    </row>
    <row r="82" spans="1:19" s="48" customFormat="1" ht="33.950000000000003" customHeight="1">
      <c r="A82" s="41">
        <v>82</v>
      </c>
      <c r="B82" s="49" t="s">
        <v>121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9"/>
        <v>505.12</v>
      </c>
      <c r="J82" s="46">
        <f t="shared" si="10"/>
        <v>1249.5999999999999</v>
      </c>
      <c r="K82" s="44">
        <f t="shared" si="11"/>
        <v>193.60000000000002</v>
      </c>
      <c r="L82" s="46">
        <f t="shared" si="12"/>
        <v>535.04</v>
      </c>
      <c r="M82" s="46">
        <f t="shared" si="13"/>
        <v>1247.8400000000001</v>
      </c>
      <c r="N82" s="45"/>
      <c r="O82" s="46">
        <f t="shared" si="14"/>
        <v>3731.2</v>
      </c>
      <c r="P82" s="46">
        <f t="shared" si="15"/>
        <v>1065.1599999999999</v>
      </c>
      <c r="Q82" s="46">
        <f t="shared" si="16"/>
        <v>2691.04</v>
      </c>
      <c r="R82" s="46">
        <f t="shared" si="17"/>
        <v>16534.84</v>
      </c>
      <c r="S82" s="47">
        <v>111</v>
      </c>
    </row>
    <row r="83" spans="1:19" s="48" customFormat="1" ht="33.950000000000003" customHeight="1">
      <c r="A83" s="41">
        <v>83</v>
      </c>
      <c r="B83" s="49" t="s">
        <v>235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9"/>
        <v>505.12</v>
      </c>
      <c r="J83" s="46">
        <f t="shared" si="10"/>
        <v>1249.5999999999999</v>
      </c>
      <c r="K83" s="44">
        <f t="shared" si="11"/>
        <v>193.60000000000002</v>
      </c>
      <c r="L83" s="46">
        <f t="shared" si="12"/>
        <v>535.04</v>
      </c>
      <c r="M83" s="46">
        <f t="shared" si="13"/>
        <v>1247.8400000000001</v>
      </c>
      <c r="N83" s="45"/>
      <c r="O83" s="46">
        <f t="shared" si="14"/>
        <v>3731.2</v>
      </c>
      <c r="P83" s="46">
        <f t="shared" si="15"/>
        <v>1065.1599999999999</v>
      </c>
      <c r="Q83" s="46">
        <f t="shared" si="16"/>
        <v>2691.04</v>
      </c>
      <c r="R83" s="46">
        <f t="shared" si="17"/>
        <v>16534.84</v>
      </c>
      <c r="S83" s="47">
        <v>111</v>
      </c>
    </row>
    <row r="84" spans="1:19" s="48" customFormat="1" ht="33.950000000000003" customHeight="1">
      <c r="A84" s="41">
        <v>84</v>
      </c>
      <c r="B84" s="49" t="s">
        <v>179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9"/>
        <v>505.12</v>
      </c>
      <c r="J84" s="46">
        <f t="shared" si="10"/>
        <v>1249.5999999999999</v>
      </c>
      <c r="K84" s="44">
        <f t="shared" si="11"/>
        <v>193.60000000000002</v>
      </c>
      <c r="L84" s="46">
        <f t="shared" si="12"/>
        <v>535.04</v>
      </c>
      <c r="M84" s="46">
        <f t="shared" si="13"/>
        <v>1247.8400000000001</v>
      </c>
      <c r="N84" s="45"/>
      <c r="O84" s="46">
        <f t="shared" si="14"/>
        <v>3731.2</v>
      </c>
      <c r="P84" s="46">
        <f t="shared" si="15"/>
        <v>1065.1599999999999</v>
      </c>
      <c r="Q84" s="46">
        <f t="shared" si="16"/>
        <v>2691.04</v>
      </c>
      <c r="R84" s="46">
        <f t="shared" si="17"/>
        <v>16534.84</v>
      </c>
      <c r="S84" s="47">
        <v>111</v>
      </c>
    </row>
    <row r="85" spans="1:19" s="48" customFormat="1" ht="33.950000000000003" customHeight="1">
      <c r="A85" s="41">
        <v>85</v>
      </c>
      <c r="B85" s="49" t="s">
        <v>371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9"/>
        <v>505.12</v>
      </c>
      <c r="J85" s="46">
        <f t="shared" si="10"/>
        <v>1249.5999999999999</v>
      </c>
      <c r="K85" s="44">
        <f t="shared" si="11"/>
        <v>193.60000000000002</v>
      </c>
      <c r="L85" s="46">
        <f t="shared" si="12"/>
        <v>535.04</v>
      </c>
      <c r="M85" s="46">
        <f t="shared" si="13"/>
        <v>1247.8400000000001</v>
      </c>
      <c r="N85" s="45"/>
      <c r="O85" s="46">
        <f t="shared" si="14"/>
        <v>3731.2</v>
      </c>
      <c r="P85" s="46">
        <f t="shared" si="15"/>
        <v>1065.1599999999999</v>
      </c>
      <c r="Q85" s="46">
        <f t="shared" si="16"/>
        <v>2691.04</v>
      </c>
      <c r="R85" s="46">
        <f t="shared" si="17"/>
        <v>16534.84</v>
      </c>
      <c r="S85" s="47">
        <v>111</v>
      </c>
    </row>
    <row r="86" spans="1:19" s="48" customFormat="1" ht="33.950000000000003" customHeight="1">
      <c r="A86" s="41">
        <v>86</v>
      </c>
      <c r="B86" s="49" t="s">
        <v>367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9"/>
        <v>505.12</v>
      </c>
      <c r="J86" s="46">
        <f t="shared" si="10"/>
        <v>1249.5999999999999</v>
      </c>
      <c r="K86" s="44">
        <f t="shared" si="11"/>
        <v>193.60000000000002</v>
      </c>
      <c r="L86" s="46">
        <f t="shared" si="12"/>
        <v>535.04</v>
      </c>
      <c r="M86" s="46">
        <f t="shared" si="13"/>
        <v>1247.8400000000001</v>
      </c>
      <c r="N86" s="45"/>
      <c r="O86" s="46">
        <f t="shared" si="14"/>
        <v>3731.2</v>
      </c>
      <c r="P86" s="46">
        <f t="shared" si="15"/>
        <v>1065.1599999999999</v>
      </c>
      <c r="Q86" s="46">
        <f t="shared" si="16"/>
        <v>2691.04</v>
      </c>
      <c r="R86" s="46">
        <f t="shared" si="17"/>
        <v>16534.84</v>
      </c>
      <c r="S86" s="47">
        <v>111</v>
      </c>
    </row>
    <row r="87" spans="1:19" s="48" customFormat="1" ht="33.950000000000003" customHeight="1">
      <c r="A87" s="41">
        <v>87</v>
      </c>
      <c r="B87" s="49" t="s">
        <v>383</v>
      </c>
      <c r="C87" s="49" t="s">
        <v>73</v>
      </c>
      <c r="D87" s="49" t="s">
        <v>29</v>
      </c>
      <c r="E87" s="50" t="s">
        <v>294</v>
      </c>
      <c r="F87" s="39">
        <v>17900</v>
      </c>
      <c r="G87" s="51"/>
      <c r="H87" s="46">
        <v>25</v>
      </c>
      <c r="I87" s="46">
        <f t="shared" si="9"/>
        <v>513.73</v>
      </c>
      <c r="J87" s="46">
        <f t="shared" si="10"/>
        <v>1270.8999999999999</v>
      </c>
      <c r="K87" s="44">
        <f t="shared" si="11"/>
        <v>196.9</v>
      </c>
      <c r="L87" s="46">
        <f t="shared" si="12"/>
        <v>544.16</v>
      </c>
      <c r="M87" s="46">
        <f t="shared" si="13"/>
        <v>1269.1100000000001</v>
      </c>
      <c r="N87" s="45"/>
      <c r="O87" s="46">
        <f t="shared" si="14"/>
        <v>3794.8</v>
      </c>
      <c r="P87" s="46">
        <f t="shared" si="15"/>
        <v>1082.8899999999999</v>
      </c>
      <c r="Q87" s="46">
        <f t="shared" si="16"/>
        <v>2736.91</v>
      </c>
      <c r="R87" s="46">
        <f t="shared" si="17"/>
        <v>16817.11</v>
      </c>
      <c r="S87" s="47">
        <v>111</v>
      </c>
    </row>
    <row r="88" spans="1:19" s="48" customFormat="1" ht="33.950000000000003" customHeight="1">
      <c r="A88" s="41">
        <v>88</v>
      </c>
      <c r="B88" s="49" t="s">
        <v>196</v>
      </c>
      <c r="C88" s="49" t="s">
        <v>73</v>
      </c>
      <c r="D88" s="49" t="s">
        <v>110</v>
      </c>
      <c r="E88" s="50" t="s">
        <v>294</v>
      </c>
      <c r="F88" s="39">
        <v>19800</v>
      </c>
      <c r="G88" s="51"/>
      <c r="H88" s="46">
        <v>25</v>
      </c>
      <c r="I88" s="46">
        <f t="shared" si="9"/>
        <v>568.26</v>
      </c>
      <c r="J88" s="46">
        <f t="shared" si="10"/>
        <v>1405.8</v>
      </c>
      <c r="K88" s="44">
        <f t="shared" si="11"/>
        <v>217.8</v>
      </c>
      <c r="L88" s="46">
        <f t="shared" si="12"/>
        <v>601.91999999999996</v>
      </c>
      <c r="M88" s="46">
        <f t="shared" si="13"/>
        <v>1403.8200000000002</v>
      </c>
      <c r="N88" s="45"/>
      <c r="O88" s="46">
        <f t="shared" si="14"/>
        <v>4197.6000000000004</v>
      </c>
      <c r="P88" s="46">
        <f t="shared" si="15"/>
        <v>1195.1799999999998</v>
      </c>
      <c r="Q88" s="46">
        <f t="shared" si="16"/>
        <v>3027.42</v>
      </c>
      <c r="R88" s="46">
        <f t="shared" si="17"/>
        <v>18604.82</v>
      </c>
      <c r="S88" s="47">
        <v>111</v>
      </c>
    </row>
    <row r="89" spans="1:19" s="48" customFormat="1" ht="33.950000000000003" customHeight="1">
      <c r="A89" s="41">
        <v>89</v>
      </c>
      <c r="B89" s="49" t="s">
        <v>116</v>
      </c>
      <c r="C89" s="49" t="s">
        <v>59</v>
      </c>
      <c r="D89" s="49" t="s">
        <v>32</v>
      </c>
      <c r="E89" s="50" t="s">
        <v>293</v>
      </c>
      <c r="F89" s="39">
        <v>22000</v>
      </c>
      <c r="G89" s="51"/>
      <c r="H89" s="46">
        <v>25</v>
      </c>
      <c r="I89" s="46">
        <f t="shared" si="9"/>
        <v>631.4</v>
      </c>
      <c r="J89" s="46">
        <f t="shared" si="10"/>
        <v>1561.9999999999998</v>
      </c>
      <c r="K89" s="44">
        <f t="shared" si="11"/>
        <v>242.00000000000003</v>
      </c>
      <c r="L89" s="46">
        <f t="shared" si="12"/>
        <v>668.8</v>
      </c>
      <c r="M89" s="46">
        <f t="shared" si="13"/>
        <v>1559.8000000000002</v>
      </c>
      <c r="N89" s="45"/>
      <c r="O89" s="46">
        <f t="shared" si="14"/>
        <v>4664</v>
      </c>
      <c r="P89" s="46">
        <f t="shared" si="15"/>
        <v>1325.1999999999998</v>
      </c>
      <c r="Q89" s="46">
        <f t="shared" si="16"/>
        <v>3363.8</v>
      </c>
      <c r="R89" s="46">
        <f t="shared" si="17"/>
        <v>20674.8</v>
      </c>
      <c r="S89" s="47">
        <v>111</v>
      </c>
    </row>
    <row r="90" spans="1:19" s="48" customFormat="1" ht="33.950000000000003" customHeight="1">
      <c r="A90" s="41">
        <v>90</v>
      </c>
      <c r="B90" s="96" t="s">
        <v>393</v>
      </c>
      <c r="C90" s="49" t="s">
        <v>73</v>
      </c>
      <c r="D90" s="49" t="s">
        <v>110</v>
      </c>
      <c r="E90" s="50" t="s">
        <v>294</v>
      </c>
      <c r="F90" s="39">
        <v>25000</v>
      </c>
      <c r="G90" s="51"/>
      <c r="H90" s="46">
        <v>25</v>
      </c>
      <c r="I90" s="46">
        <f t="shared" si="9"/>
        <v>717.5</v>
      </c>
      <c r="J90" s="46">
        <f t="shared" si="10"/>
        <v>1774.9999999999998</v>
      </c>
      <c r="K90" s="44">
        <f t="shared" si="11"/>
        <v>275</v>
      </c>
      <c r="L90" s="46">
        <f t="shared" si="12"/>
        <v>760</v>
      </c>
      <c r="M90" s="46">
        <f t="shared" si="13"/>
        <v>1772.5000000000002</v>
      </c>
      <c r="N90" s="45"/>
      <c r="O90" s="46">
        <f t="shared" si="14"/>
        <v>5300</v>
      </c>
      <c r="P90" s="46">
        <f t="shared" si="15"/>
        <v>1502.5</v>
      </c>
      <c r="Q90" s="46">
        <f t="shared" si="16"/>
        <v>3822.5</v>
      </c>
      <c r="R90" s="46">
        <f t="shared" si="17"/>
        <v>23497.5</v>
      </c>
      <c r="S90" s="47">
        <v>111</v>
      </c>
    </row>
    <row r="91" spans="1:19" s="48" customFormat="1" ht="33.950000000000003" customHeight="1">
      <c r="A91" s="41">
        <v>91</v>
      </c>
      <c r="B91" s="49" t="s">
        <v>354</v>
      </c>
      <c r="C91" s="49" t="s">
        <v>305</v>
      </c>
      <c r="D91" s="49" t="s">
        <v>355</v>
      </c>
      <c r="E91" s="50" t="s">
        <v>293</v>
      </c>
      <c r="F91" s="39">
        <v>23100</v>
      </c>
      <c r="G91" s="51"/>
      <c r="H91" s="46">
        <v>25</v>
      </c>
      <c r="I91" s="46">
        <f t="shared" si="9"/>
        <v>662.97</v>
      </c>
      <c r="J91" s="46">
        <f t="shared" si="10"/>
        <v>1640.1</v>
      </c>
      <c r="K91" s="44">
        <f t="shared" si="11"/>
        <v>254.10000000000002</v>
      </c>
      <c r="L91" s="46">
        <f t="shared" si="12"/>
        <v>702.24</v>
      </c>
      <c r="M91" s="46">
        <f t="shared" si="13"/>
        <v>1637.7900000000002</v>
      </c>
      <c r="N91" s="45"/>
      <c r="O91" s="46">
        <f t="shared" si="14"/>
        <v>4897.2</v>
      </c>
      <c r="P91" s="46">
        <f t="shared" si="15"/>
        <v>1390.21</v>
      </c>
      <c r="Q91" s="46">
        <f t="shared" si="16"/>
        <v>3531.99</v>
      </c>
      <c r="R91" s="46">
        <f t="shared" si="17"/>
        <v>21709.79</v>
      </c>
      <c r="S91" s="47">
        <v>111</v>
      </c>
    </row>
    <row r="92" spans="1:19" s="48" customFormat="1" ht="33.950000000000003" customHeight="1">
      <c r="A92" s="41">
        <v>92</v>
      </c>
      <c r="B92" s="49" t="s">
        <v>79</v>
      </c>
      <c r="C92" s="49" t="s">
        <v>305</v>
      </c>
      <c r="D92" s="49" t="s">
        <v>80</v>
      </c>
      <c r="E92" s="50" t="s">
        <v>295</v>
      </c>
      <c r="F92" s="39">
        <v>23100</v>
      </c>
      <c r="G92" s="51"/>
      <c r="H92" s="46">
        <v>25</v>
      </c>
      <c r="I92" s="46">
        <f t="shared" si="9"/>
        <v>662.97</v>
      </c>
      <c r="J92" s="46">
        <f t="shared" si="10"/>
        <v>1640.1</v>
      </c>
      <c r="K92" s="44">
        <f t="shared" si="11"/>
        <v>254.10000000000002</v>
      </c>
      <c r="L92" s="46">
        <f t="shared" si="12"/>
        <v>702.24</v>
      </c>
      <c r="M92" s="46">
        <f t="shared" si="13"/>
        <v>1637.7900000000002</v>
      </c>
      <c r="N92" s="45"/>
      <c r="O92" s="46">
        <f t="shared" si="14"/>
        <v>4897.2</v>
      </c>
      <c r="P92" s="46">
        <f t="shared" si="15"/>
        <v>1390.21</v>
      </c>
      <c r="Q92" s="46">
        <f t="shared" si="16"/>
        <v>3531.99</v>
      </c>
      <c r="R92" s="46">
        <f t="shared" si="17"/>
        <v>21709.79</v>
      </c>
      <c r="S92" s="47">
        <v>111</v>
      </c>
    </row>
    <row r="93" spans="1:19" s="48" customFormat="1" ht="33.950000000000003" customHeight="1">
      <c r="A93" s="41">
        <v>93</v>
      </c>
      <c r="B93" s="49" t="s">
        <v>356</v>
      </c>
      <c r="C93" s="49" t="s">
        <v>305</v>
      </c>
      <c r="D93" s="49" t="s">
        <v>355</v>
      </c>
      <c r="E93" s="50" t="s">
        <v>293</v>
      </c>
      <c r="F93" s="39">
        <v>23100</v>
      </c>
      <c r="G93" s="51"/>
      <c r="H93" s="46">
        <v>25</v>
      </c>
      <c r="I93" s="46">
        <f t="shared" si="9"/>
        <v>662.97</v>
      </c>
      <c r="J93" s="46">
        <f t="shared" si="10"/>
        <v>1640.1</v>
      </c>
      <c r="K93" s="44">
        <f t="shared" si="11"/>
        <v>254.10000000000002</v>
      </c>
      <c r="L93" s="46">
        <f t="shared" si="12"/>
        <v>702.24</v>
      </c>
      <c r="M93" s="46">
        <f t="shared" si="13"/>
        <v>1637.7900000000002</v>
      </c>
      <c r="N93" s="45">
        <v>2380.2399999999998</v>
      </c>
      <c r="O93" s="46">
        <f t="shared" si="14"/>
        <v>7277.44</v>
      </c>
      <c r="P93" s="46">
        <f t="shared" si="15"/>
        <v>3770.45</v>
      </c>
      <c r="Q93" s="46">
        <f t="shared" si="16"/>
        <v>3531.99</v>
      </c>
      <c r="R93" s="46">
        <f t="shared" si="17"/>
        <v>19329.55</v>
      </c>
      <c r="S93" s="47">
        <v>111</v>
      </c>
    </row>
    <row r="94" spans="1:19" s="48" customFormat="1" ht="33.950000000000003" customHeight="1">
      <c r="A94" s="41">
        <v>94</v>
      </c>
      <c r="B94" s="49" t="s">
        <v>366</v>
      </c>
      <c r="C94" s="49" t="s">
        <v>305</v>
      </c>
      <c r="D94" s="49" t="s">
        <v>355</v>
      </c>
      <c r="E94" s="50" t="s">
        <v>293</v>
      </c>
      <c r="F94" s="39">
        <v>23100</v>
      </c>
      <c r="G94" s="51"/>
      <c r="H94" s="46">
        <v>25</v>
      </c>
      <c r="I94" s="46">
        <f t="shared" si="9"/>
        <v>662.97</v>
      </c>
      <c r="J94" s="46">
        <f t="shared" si="10"/>
        <v>1640.1</v>
      </c>
      <c r="K94" s="44">
        <f t="shared" si="11"/>
        <v>254.10000000000002</v>
      </c>
      <c r="L94" s="46">
        <f t="shared" si="12"/>
        <v>702.24</v>
      </c>
      <c r="M94" s="46">
        <f t="shared" si="13"/>
        <v>1637.7900000000002</v>
      </c>
      <c r="N94" s="45"/>
      <c r="O94" s="46">
        <f t="shared" si="14"/>
        <v>4897.2</v>
      </c>
      <c r="P94" s="46">
        <f t="shared" si="15"/>
        <v>1390.21</v>
      </c>
      <c r="Q94" s="46">
        <f t="shared" si="16"/>
        <v>3531.99</v>
      </c>
      <c r="R94" s="46">
        <f t="shared" si="17"/>
        <v>21709.79</v>
      </c>
      <c r="S94" s="47">
        <v>111</v>
      </c>
    </row>
    <row r="95" spans="1:19" s="48" customFormat="1" ht="33.950000000000003" customHeight="1">
      <c r="A95" s="41">
        <v>95</v>
      </c>
      <c r="B95" s="49" t="s">
        <v>257</v>
      </c>
      <c r="C95" s="49" t="s">
        <v>28</v>
      </c>
      <c r="D95" s="49" t="s">
        <v>80</v>
      </c>
      <c r="E95" s="50" t="s">
        <v>295</v>
      </c>
      <c r="F95" s="39">
        <v>23100</v>
      </c>
      <c r="G95" s="51"/>
      <c r="H95" s="46">
        <v>25</v>
      </c>
      <c r="I95" s="46">
        <f t="shared" si="9"/>
        <v>662.97</v>
      </c>
      <c r="J95" s="46">
        <f t="shared" si="10"/>
        <v>1640.1</v>
      </c>
      <c r="K95" s="44">
        <f t="shared" si="11"/>
        <v>254.10000000000002</v>
      </c>
      <c r="L95" s="46">
        <f t="shared" si="12"/>
        <v>702.24</v>
      </c>
      <c r="M95" s="46">
        <f t="shared" si="13"/>
        <v>1637.7900000000002</v>
      </c>
      <c r="N95" s="45"/>
      <c r="O95" s="46">
        <f t="shared" si="14"/>
        <v>4897.2</v>
      </c>
      <c r="P95" s="46">
        <f t="shared" si="15"/>
        <v>1390.21</v>
      </c>
      <c r="Q95" s="46">
        <f t="shared" si="16"/>
        <v>3531.99</v>
      </c>
      <c r="R95" s="46">
        <f t="shared" si="17"/>
        <v>21709.79</v>
      </c>
      <c r="S95" s="47">
        <v>111</v>
      </c>
    </row>
    <row r="96" spans="1:19" s="48" customFormat="1" ht="33.950000000000003" customHeight="1">
      <c r="A96" s="41">
        <v>96</v>
      </c>
      <c r="B96" s="49" t="s">
        <v>404</v>
      </c>
      <c r="C96" s="49" t="s">
        <v>305</v>
      </c>
      <c r="D96" s="49" t="s">
        <v>355</v>
      </c>
      <c r="E96" s="50" t="s">
        <v>294</v>
      </c>
      <c r="F96" s="39">
        <v>23100</v>
      </c>
      <c r="G96" s="51"/>
      <c r="H96" s="46">
        <v>25</v>
      </c>
      <c r="I96" s="46">
        <f t="shared" si="9"/>
        <v>662.97</v>
      </c>
      <c r="J96" s="46">
        <f t="shared" si="10"/>
        <v>1640.1</v>
      </c>
      <c r="K96" s="44">
        <f t="shared" si="11"/>
        <v>254.10000000000002</v>
      </c>
      <c r="L96" s="46">
        <f t="shared" si="12"/>
        <v>702.24</v>
      </c>
      <c r="M96" s="46">
        <f t="shared" si="13"/>
        <v>1637.7900000000002</v>
      </c>
      <c r="N96" s="45"/>
      <c r="O96" s="46">
        <f t="shared" si="14"/>
        <v>4897.2</v>
      </c>
      <c r="P96" s="46">
        <f t="shared" si="15"/>
        <v>1390.21</v>
      </c>
      <c r="Q96" s="46">
        <f t="shared" si="16"/>
        <v>3531.99</v>
      </c>
      <c r="R96" s="46">
        <f t="shared" si="17"/>
        <v>21709.79</v>
      </c>
      <c r="S96" s="47">
        <v>111</v>
      </c>
    </row>
    <row r="97" spans="1:19" s="48" customFormat="1" ht="33.950000000000003" customHeight="1">
      <c r="A97" s="41">
        <v>97</v>
      </c>
      <c r="B97" s="49" t="s">
        <v>326</v>
      </c>
      <c r="C97" s="49" t="s">
        <v>28</v>
      </c>
      <c r="D97" s="49" t="s">
        <v>130</v>
      </c>
      <c r="E97" s="50" t="s">
        <v>293</v>
      </c>
      <c r="F97" s="39">
        <v>23100</v>
      </c>
      <c r="G97" s="51"/>
      <c r="H97" s="46">
        <v>25</v>
      </c>
      <c r="I97" s="46">
        <f t="shared" si="9"/>
        <v>662.97</v>
      </c>
      <c r="J97" s="46">
        <f t="shared" si="10"/>
        <v>1640.1</v>
      </c>
      <c r="K97" s="44">
        <f t="shared" si="11"/>
        <v>254.10000000000002</v>
      </c>
      <c r="L97" s="46">
        <f t="shared" si="12"/>
        <v>702.24</v>
      </c>
      <c r="M97" s="46">
        <f t="shared" si="13"/>
        <v>1637.7900000000002</v>
      </c>
      <c r="N97" s="45"/>
      <c r="O97" s="46">
        <f t="shared" si="14"/>
        <v>4897.2</v>
      </c>
      <c r="P97" s="46">
        <f t="shared" si="15"/>
        <v>1390.21</v>
      </c>
      <c r="Q97" s="46">
        <f t="shared" si="16"/>
        <v>3531.99</v>
      </c>
      <c r="R97" s="46">
        <f t="shared" si="17"/>
        <v>21709.79</v>
      </c>
      <c r="S97" s="47">
        <v>111</v>
      </c>
    </row>
    <row r="98" spans="1:19" s="48" customFormat="1" ht="33.950000000000003" customHeight="1">
      <c r="A98" s="41">
        <v>98</v>
      </c>
      <c r="B98" s="49" t="s">
        <v>210</v>
      </c>
      <c r="C98" s="49" t="s">
        <v>306</v>
      </c>
      <c r="D98" s="49" t="s">
        <v>54</v>
      </c>
      <c r="E98" s="50" t="s">
        <v>295</v>
      </c>
      <c r="F98" s="39">
        <v>22000</v>
      </c>
      <c r="G98" s="51"/>
      <c r="H98" s="46">
        <v>25</v>
      </c>
      <c r="I98" s="46">
        <f t="shared" si="9"/>
        <v>631.4</v>
      </c>
      <c r="J98" s="46">
        <f t="shared" si="10"/>
        <v>1561.9999999999998</v>
      </c>
      <c r="K98" s="44">
        <f t="shared" si="11"/>
        <v>242.00000000000003</v>
      </c>
      <c r="L98" s="46">
        <f t="shared" si="12"/>
        <v>668.8</v>
      </c>
      <c r="M98" s="46">
        <f t="shared" si="13"/>
        <v>1559.8000000000002</v>
      </c>
      <c r="N98" s="45"/>
      <c r="O98" s="46">
        <f t="shared" si="14"/>
        <v>4664</v>
      </c>
      <c r="P98" s="46">
        <f t="shared" si="15"/>
        <v>1325.1999999999998</v>
      </c>
      <c r="Q98" s="46">
        <f t="shared" si="16"/>
        <v>3363.8</v>
      </c>
      <c r="R98" s="46">
        <f t="shared" si="17"/>
        <v>20674.8</v>
      </c>
      <c r="S98" s="47">
        <v>111</v>
      </c>
    </row>
    <row r="99" spans="1:19" s="48" customFormat="1" ht="33.950000000000003" customHeight="1">
      <c r="A99" s="41">
        <v>99</v>
      </c>
      <c r="B99" s="49" t="s">
        <v>168</v>
      </c>
      <c r="C99" s="49" t="s">
        <v>59</v>
      </c>
      <c r="D99" s="49" t="s">
        <v>169</v>
      </c>
      <c r="E99" s="50" t="s">
        <v>294</v>
      </c>
      <c r="F99" s="39">
        <v>26250</v>
      </c>
      <c r="G99" s="51"/>
      <c r="H99" s="46">
        <v>25</v>
      </c>
      <c r="I99" s="46">
        <f t="shared" si="9"/>
        <v>753.375</v>
      </c>
      <c r="J99" s="46">
        <f t="shared" si="10"/>
        <v>1863.7499999999998</v>
      </c>
      <c r="K99" s="44">
        <f t="shared" si="11"/>
        <v>288.75000000000006</v>
      </c>
      <c r="L99" s="46">
        <f t="shared" si="12"/>
        <v>798</v>
      </c>
      <c r="M99" s="46">
        <f t="shared" si="13"/>
        <v>1861.1250000000002</v>
      </c>
      <c r="N99" s="45"/>
      <c r="O99" s="46">
        <f t="shared" si="14"/>
        <v>5565</v>
      </c>
      <c r="P99" s="46">
        <f t="shared" si="15"/>
        <v>1576.375</v>
      </c>
      <c r="Q99" s="46">
        <f t="shared" si="16"/>
        <v>4013.625</v>
      </c>
      <c r="R99" s="46">
        <f t="shared" si="17"/>
        <v>24673.625</v>
      </c>
      <c r="S99" s="47">
        <v>111</v>
      </c>
    </row>
    <row r="100" spans="1:19" s="48" customFormat="1" ht="33.950000000000003" customHeight="1">
      <c r="A100" s="41">
        <v>100</v>
      </c>
      <c r="B100" s="49" t="s">
        <v>146</v>
      </c>
      <c r="C100" s="49" t="s">
        <v>59</v>
      </c>
      <c r="D100" s="49" t="s">
        <v>147</v>
      </c>
      <c r="E100" s="50" t="s">
        <v>295</v>
      </c>
      <c r="F100" s="39">
        <v>23100</v>
      </c>
      <c r="G100" s="51"/>
      <c r="H100" s="46">
        <v>25</v>
      </c>
      <c r="I100" s="46">
        <f t="shared" si="9"/>
        <v>662.97</v>
      </c>
      <c r="J100" s="46">
        <f t="shared" si="10"/>
        <v>1640.1</v>
      </c>
      <c r="K100" s="44">
        <f t="shared" si="11"/>
        <v>254.10000000000002</v>
      </c>
      <c r="L100" s="46">
        <f t="shared" si="12"/>
        <v>702.24</v>
      </c>
      <c r="M100" s="46">
        <f t="shared" si="13"/>
        <v>1637.7900000000002</v>
      </c>
      <c r="N100" s="45">
        <v>1190.1199999999999</v>
      </c>
      <c r="O100" s="46">
        <f t="shared" si="14"/>
        <v>6087.32</v>
      </c>
      <c r="P100" s="46">
        <f t="shared" si="15"/>
        <v>2580.33</v>
      </c>
      <c r="Q100" s="46">
        <f t="shared" si="16"/>
        <v>3531.99</v>
      </c>
      <c r="R100" s="46">
        <f t="shared" si="17"/>
        <v>20519.669999999998</v>
      </c>
      <c r="S100" s="47">
        <v>111</v>
      </c>
    </row>
    <row r="101" spans="1:19" s="48" customFormat="1" ht="33.950000000000003" customHeight="1">
      <c r="A101" s="41">
        <v>101</v>
      </c>
      <c r="B101" s="49" t="s">
        <v>58</v>
      </c>
      <c r="C101" s="49" t="s">
        <v>59</v>
      </c>
      <c r="D101" s="49" t="s">
        <v>32</v>
      </c>
      <c r="E101" s="50" t="s">
        <v>294</v>
      </c>
      <c r="F101" s="39">
        <v>22000</v>
      </c>
      <c r="G101" s="51"/>
      <c r="H101" s="46">
        <v>25</v>
      </c>
      <c r="I101" s="46">
        <f t="shared" si="9"/>
        <v>631.4</v>
      </c>
      <c r="J101" s="46">
        <f t="shared" si="10"/>
        <v>1561.9999999999998</v>
      </c>
      <c r="K101" s="44">
        <f t="shared" si="11"/>
        <v>242.00000000000003</v>
      </c>
      <c r="L101" s="46">
        <f t="shared" si="12"/>
        <v>668.8</v>
      </c>
      <c r="M101" s="46">
        <f t="shared" si="13"/>
        <v>1559.8000000000002</v>
      </c>
      <c r="N101" s="45"/>
      <c r="O101" s="46">
        <f t="shared" si="14"/>
        <v>4664</v>
      </c>
      <c r="P101" s="46">
        <f t="shared" si="15"/>
        <v>1325.1999999999998</v>
      </c>
      <c r="Q101" s="46">
        <f t="shared" si="16"/>
        <v>3363.8</v>
      </c>
      <c r="R101" s="46">
        <f t="shared" si="17"/>
        <v>20674.8</v>
      </c>
      <c r="S101" s="47">
        <v>111</v>
      </c>
    </row>
    <row r="102" spans="1:19" s="48" customFormat="1" ht="33.950000000000003" customHeight="1">
      <c r="A102" s="41">
        <v>102</v>
      </c>
      <c r="B102" s="49" t="s">
        <v>176</v>
      </c>
      <c r="C102" s="49" t="s">
        <v>59</v>
      </c>
      <c r="D102" s="49" t="s">
        <v>32</v>
      </c>
      <c r="E102" s="50" t="s">
        <v>294</v>
      </c>
      <c r="F102" s="39">
        <v>22000</v>
      </c>
      <c r="G102" s="51"/>
      <c r="H102" s="46">
        <v>25</v>
      </c>
      <c r="I102" s="46">
        <f t="shared" si="9"/>
        <v>631.4</v>
      </c>
      <c r="J102" s="46">
        <f t="shared" si="10"/>
        <v>1561.9999999999998</v>
      </c>
      <c r="K102" s="44">
        <f t="shared" si="11"/>
        <v>242.00000000000003</v>
      </c>
      <c r="L102" s="46">
        <f t="shared" si="12"/>
        <v>668.8</v>
      </c>
      <c r="M102" s="46">
        <f t="shared" si="13"/>
        <v>1559.8000000000002</v>
      </c>
      <c r="N102" s="45">
        <v>1190.1199999999999</v>
      </c>
      <c r="O102" s="46">
        <f t="shared" si="14"/>
        <v>5854.12</v>
      </c>
      <c r="P102" s="46">
        <f t="shared" si="15"/>
        <v>2515.3199999999997</v>
      </c>
      <c r="Q102" s="46">
        <f t="shared" si="16"/>
        <v>3363.8</v>
      </c>
      <c r="R102" s="46">
        <f t="shared" si="17"/>
        <v>19484.68</v>
      </c>
      <c r="S102" s="47">
        <v>111</v>
      </c>
    </row>
    <row r="103" spans="1:19" s="48" customFormat="1" ht="33.950000000000003" customHeight="1">
      <c r="A103" s="41">
        <v>103</v>
      </c>
      <c r="B103" s="49" t="s">
        <v>268</v>
      </c>
      <c r="C103" s="49" t="s">
        <v>59</v>
      </c>
      <c r="D103" s="49" t="s">
        <v>32</v>
      </c>
      <c r="E103" s="50" t="s">
        <v>294</v>
      </c>
      <c r="F103" s="39">
        <v>22000</v>
      </c>
      <c r="G103" s="51"/>
      <c r="H103" s="46">
        <v>25</v>
      </c>
      <c r="I103" s="46">
        <f t="shared" si="9"/>
        <v>631.4</v>
      </c>
      <c r="J103" s="46">
        <f t="shared" si="10"/>
        <v>1561.9999999999998</v>
      </c>
      <c r="K103" s="44">
        <f t="shared" si="11"/>
        <v>242.00000000000003</v>
      </c>
      <c r="L103" s="46">
        <f t="shared" si="12"/>
        <v>668.8</v>
      </c>
      <c r="M103" s="46">
        <f t="shared" si="13"/>
        <v>1559.8000000000002</v>
      </c>
      <c r="N103" s="45">
        <v>1190.1199999999999</v>
      </c>
      <c r="O103" s="46">
        <f t="shared" si="14"/>
        <v>5854.12</v>
      </c>
      <c r="P103" s="46">
        <f t="shared" si="15"/>
        <v>2515.3199999999997</v>
      </c>
      <c r="Q103" s="46">
        <f t="shared" si="16"/>
        <v>3363.8</v>
      </c>
      <c r="R103" s="46">
        <f t="shared" si="17"/>
        <v>19484.68</v>
      </c>
      <c r="S103" s="47">
        <v>111</v>
      </c>
    </row>
    <row r="104" spans="1:19" s="48" customFormat="1" ht="33.950000000000003" customHeight="1">
      <c r="A104" s="41">
        <v>104</v>
      </c>
      <c r="B104" s="49" t="s">
        <v>156</v>
      </c>
      <c r="C104" s="49" t="s">
        <v>59</v>
      </c>
      <c r="D104" s="49" t="s">
        <v>32</v>
      </c>
      <c r="E104" s="50" t="s">
        <v>294</v>
      </c>
      <c r="F104" s="39">
        <v>24525</v>
      </c>
      <c r="G104" s="51"/>
      <c r="H104" s="46">
        <v>25</v>
      </c>
      <c r="I104" s="46">
        <f t="shared" si="9"/>
        <v>703.86749999999995</v>
      </c>
      <c r="J104" s="46">
        <f t="shared" si="10"/>
        <v>1741.2749999999999</v>
      </c>
      <c r="K104" s="44">
        <f t="shared" si="11"/>
        <v>269.77500000000003</v>
      </c>
      <c r="L104" s="46">
        <f t="shared" si="12"/>
        <v>745.56</v>
      </c>
      <c r="M104" s="46">
        <f t="shared" si="13"/>
        <v>1738.8225000000002</v>
      </c>
      <c r="N104" s="45"/>
      <c r="O104" s="46">
        <f t="shared" si="14"/>
        <v>5199.3</v>
      </c>
      <c r="P104" s="46">
        <f t="shared" si="15"/>
        <v>1474.4274999999998</v>
      </c>
      <c r="Q104" s="46">
        <f t="shared" si="16"/>
        <v>3749.8725000000004</v>
      </c>
      <c r="R104" s="46">
        <f t="shared" si="17"/>
        <v>23050.572500000002</v>
      </c>
      <c r="S104" s="47">
        <v>111</v>
      </c>
    </row>
    <row r="105" spans="1:19" s="48" customFormat="1" ht="33.950000000000003" customHeight="1">
      <c r="A105" s="41">
        <v>105</v>
      </c>
      <c r="B105" s="42" t="s">
        <v>319</v>
      </c>
      <c r="C105" s="42" t="s">
        <v>59</v>
      </c>
      <c r="D105" s="42" t="s">
        <v>32</v>
      </c>
      <c r="E105" s="50" t="s">
        <v>293</v>
      </c>
      <c r="F105" s="39">
        <v>19800</v>
      </c>
      <c r="G105" s="51"/>
      <c r="H105" s="46">
        <v>25</v>
      </c>
      <c r="I105" s="46">
        <f t="shared" si="9"/>
        <v>568.26</v>
      </c>
      <c r="J105" s="46">
        <f t="shared" si="10"/>
        <v>1405.8</v>
      </c>
      <c r="K105" s="44">
        <f t="shared" si="11"/>
        <v>217.8</v>
      </c>
      <c r="L105" s="46">
        <f t="shared" si="12"/>
        <v>601.91999999999996</v>
      </c>
      <c r="M105" s="46">
        <f t="shared" si="13"/>
        <v>1403.8200000000002</v>
      </c>
      <c r="N105" s="45"/>
      <c r="O105" s="46">
        <f t="shared" si="14"/>
        <v>4197.6000000000004</v>
      </c>
      <c r="P105" s="46">
        <f t="shared" si="15"/>
        <v>1195.1799999999998</v>
      </c>
      <c r="Q105" s="46">
        <f t="shared" si="16"/>
        <v>3027.42</v>
      </c>
      <c r="R105" s="46">
        <f t="shared" si="17"/>
        <v>18604.82</v>
      </c>
      <c r="S105" s="47">
        <v>111</v>
      </c>
    </row>
    <row r="106" spans="1:19" s="48" customFormat="1" ht="33.950000000000003" customHeight="1">
      <c r="A106" s="41">
        <v>106</v>
      </c>
      <c r="B106" s="49" t="s">
        <v>353</v>
      </c>
      <c r="C106" s="49" t="s">
        <v>59</v>
      </c>
      <c r="D106" s="42" t="s">
        <v>32</v>
      </c>
      <c r="E106" s="43" t="s">
        <v>293</v>
      </c>
      <c r="F106" s="114">
        <v>23000</v>
      </c>
      <c r="G106" s="115"/>
      <c r="H106" s="116">
        <v>25</v>
      </c>
      <c r="I106" s="46">
        <f t="shared" si="9"/>
        <v>660.1</v>
      </c>
      <c r="J106" s="46">
        <f t="shared" si="10"/>
        <v>1632.9999999999998</v>
      </c>
      <c r="K106" s="44">
        <f t="shared" si="11"/>
        <v>253.00000000000003</v>
      </c>
      <c r="L106" s="46">
        <f t="shared" si="12"/>
        <v>699.2</v>
      </c>
      <c r="M106" s="46">
        <f t="shared" si="13"/>
        <v>1630.7</v>
      </c>
      <c r="N106" s="45"/>
      <c r="O106" s="46">
        <f t="shared" si="14"/>
        <v>4876</v>
      </c>
      <c r="P106" s="46">
        <f t="shared" si="15"/>
        <v>1384.3000000000002</v>
      </c>
      <c r="Q106" s="46">
        <f t="shared" si="16"/>
        <v>3516.7</v>
      </c>
      <c r="R106" s="46">
        <f t="shared" si="17"/>
        <v>21615.7</v>
      </c>
      <c r="S106" s="47">
        <v>111</v>
      </c>
    </row>
    <row r="107" spans="1:19" s="48" customFormat="1" ht="33.950000000000003" customHeight="1">
      <c r="A107" s="41">
        <v>107</v>
      </c>
      <c r="B107" s="49" t="s">
        <v>376</v>
      </c>
      <c r="C107" s="49" t="s">
        <v>59</v>
      </c>
      <c r="D107" s="42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9"/>
        <v>631.4</v>
      </c>
      <c r="J107" s="46">
        <f t="shared" si="10"/>
        <v>1561.9999999999998</v>
      </c>
      <c r="K107" s="44">
        <f t="shared" si="11"/>
        <v>242.00000000000003</v>
      </c>
      <c r="L107" s="46">
        <f t="shared" si="12"/>
        <v>668.8</v>
      </c>
      <c r="M107" s="46">
        <f t="shared" si="13"/>
        <v>1559.8000000000002</v>
      </c>
      <c r="N107" s="45"/>
      <c r="O107" s="46">
        <f t="shared" si="14"/>
        <v>4664</v>
      </c>
      <c r="P107" s="46">
        <f t="shared" si="15"/>
        <v>1325.1999999999998</v>
      </c>
      <c r="Q107" s="46">
        <f t="shared" si="16"/>
        <v>3363.8</v>
      </c>
      <c r="R107" s="46">
        <f t="shared" si="17"/>
        <v>20674.8</v>
      </c>
      <c r="S107" s="47">
        <v>111</v>
      </c>
    </row>
    <row r="108" spans="1:19" s="48" customFormat="1" ht="33.950000000000003" customHeight="1">
      <c r="A108" s="41">
        <v>108</v>
      </c>
      <c r="B108" s="49" t="s">
        <v>360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9"/>
        <v>631.4</v>
      </c>
      <c r="J108" s="46">
        <f t="shared" si="10"/>
        <v>1561.9999999999998</v>
      </c>
      <c r="K108" s="44">
        <f t="shared" si="11"/>
        <v>242.00000000000003</v>
      </c>
      <c r="L108" s="46">
        <f t="shared" si="12"/>
        <v>668.8</v>
      </c>
      <c r="M108" s="46">
        <f t="shared" si="13"/>
        <v>1559.8000000000002</v>
      </c>
      <c r="N108" s="45"/>
      <c r="O108" s="46">
        <f t="shared" si="14"/>
        <v>4664</v>
      </c>
      <c r="P108" s="46">
        <f t="shared" si="15"/>
        <v>1325.1999999999998</v>
      </c>
      <c r="Q108" s="46">
        <f t="shared" si="16"/>
        <v>3363.8</v>
      </c>
      <c r="R108" s="46">
        <f t="shared" si="17"/>
        <v>20674.8</v>
      </c>
      <c r="S108" s="47">
        <v>111</v>
      </c>
    </row>
    <row r="109" spans="1:19" s="48" customFormat="1" ht="33.950000000000003" customHeight="1">
      <c r="A109" s="41">
        <v>109</v>
      </c>
      <c r="B109" s="49" t="s">
        <v>386</v>
      </c>
      <c r="C109" s="49" t="s">
        <v>59</v>
      </c>
      <c r="D109" s="49" t="s">
        <v>32</v>
      </c>
      <c r="E109" s="50" t="s">
        <v>293</v>
      </c>
      <c r="F109" s="39">
        <v>24000</v>
      </c>
      <c r="G109" s="51"/>
      <c r="H109" s="46">
        <v>25</v>
      </c>
      <c r="I109" s="46">
        <f t="shared" si="9"/>
        <v>688.8</v>
      </c>
      <c r="J109" s="46">
        <f t="shared" si="10"/>
        <v>1703.9999999999998</v>
      </c>
      <c r="K109" s="44">
        <f t="shared" si="11"/>
        <v>264</v>
      </c>
      <c r="L109" s="46">
        <f t="shared" si="12"/>
        <v>729.6</v>
      </c>
      <c r="M109" s="46">
        <f t="shared" si="13"/>
        <v>1701.6000000000001</v>
      </c>
      <c r="N109" s="45"/>
      <c r="O109" s="46">
        <f t="shared" si="14"/>
        <v>5088</v>
      </c>
      <c r="P109" s="46">
        <f t="shared" si="15"/>
        <v>1443.4</v>
      </c>
      <c r="Q109" s="46">
        <f t="shared" si="16"/>
        <v>3669.6</v>
      </c>
      <c r="R109" s="46">
        <f t="shared" si="17"/>
        <v>22556.6</v>
      </c>
      <c r="S109" s="47">
        <v>111</v>
      </c>
    </row>
    <row r="110" spans="1:19" s="48" customFormat="1" ht="33.950000000000003" customHeight="1">
      <c r="A110" s="41">
        <v>110</v>
      </c>
      <c r="B110" s="95" t="s">
        <v>401</v>
      </c>
      <c r="C110" s="49" t="s">
        <v>59</v>
      </c>
      <c r="D110" s="42" t="s">
        <v>32</v>
      </c>
      <c r="E110" s="50" t="s">
        <v>294</v>
      </c>
      <c r="F110" s="39">
        <v>24000</v>
      </c>
      <c r="G110" s="51"/>
      <c r="H110" s="46">
        <v>25</v>
      </c>
      <c r="I110" s="46">
        <f t="shared" si="9"/>
        <v>688.8</v>
      </c>
      <c r="J110" s="46">
        <f t="shared" si="10"/>
        <v>1703.9999999999998</v>
      </c>
      <c r="K110" s="44">
        <f t="shared" si="11"/>
        <v>264</v>
      </c>
      <c r="L110" s="46">
        <f t="shared" si="12"/>
        <v>729.6</v>
      </c>
      <c r="M110" s="46">
        <f t="shared" si="13"/>
        <v>1701.6000000000001</v>
      </c>
      <c r="N110" s="45"/>
      <c r="O110" s="46">
        <f t="shared" si="14"/>
        <v>5088</v>
      </c>
      <c r="P110" s="46">
        <f t="shared" si="15"/>
        <v>1443.4</v>
      </c>
      <c r="Q110" s="46">
        <f t="shared" si="16"/>
        <v>3669.6</v>
      </c>
      <c r="R110" s="46">
        <f t="shared" si="17"/>
        <v>22556.6</v>
      </c>
      <c r="S110" s="47">
        <v>111</v>
      </c>
    </row>
    <row r="111" spans="1:19" s="48" customFormat="1" ht="33.950000000000003" customHeight="1">
      <c r="A111" s="41">
        <v>111</v>
      </c>
      <c r="B111" s="49" t="s">
        <v>315</v>
      </c>
      <c r="C111" s="49" t="s">
        <v>59</v>
      </c>
      <c r="D111" s="49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9"/>
        <v>568.26</v>
      </c>
      <c r="J111" s="46">
        <f t="shared" si="10"/>
        <v>1405.8</v>
      </c>
      <c r="K111" s="44">
        <f t="shared" si="11"/>
        <v>217.8</v>
      </c>
      <c r="L111" s="46">
        <f t="shared" si="12"/>
        <v>601.91999999999996</v>
      </c>
      <c r="M111" s="46">
        <f t="shared" si="13"/>
        <v>1403.8200000000002</v>
      </c>
      <c r="N111" s="45"/>
      <c r="O111" s="46">
        <f t="shared" si="14"/>
        <v>4197.6000000000004</v>
      </c>
      <c r="P111" s="46">
        <f t="shared" si="15"/>
        <v>1195.1799999999998</v>
      </c>
      <c r="Q111" s="46">
        <f t="shared" si="16"/>
        <v>3027.42</v>
      </c>
      <c r="R111" s="46">
        <f t="shared" si="17"/>
        <v>18604.82</v>
      </c>
      <c r="S111" s="47">
        <v>111</v>
      </c>
    </row>
    <row r="112" spans="1:19" s="48" customFormat="1" ht="33.950000000000003" customHeight="1">
      <c r="A112" s="41">
        <v>112</v>
      </c>
      <c r="B112" s="49" t="s">
        <v>114</v>
      </c>
      <c r="C112" s="49" t="s">
        <v>59</v>
      </c>
      <c r="D112" s="49" t="s">
        <v>115</v>
      </c>
      <c r="E112" s="50" t="s">
        <v>294</v>
      </c>
      <c r="F112" s="39">
        <v>16500</v>
      </c>
      <c r="G112" s="51"/>
      <c r="H112" s="46">
        <v>25</v>
      </c>
      <c r="I112" s="46">
        <f t="shared" si="9"/>
        <v>473.55</v>
      </c>
      <c r="J112" s="46">
        <f t="shared" si="10"/>
        <v>1171.5</v>
      </c>
      <c r="K112" s="44">
        <f t="shared" si="11"/>
        <v>181.50000000000003</v>
      </c>
      <c r="L112" s="46">
        <f t="shared" si="12"/>
        <v>501.6</v>
      </c>
      <c r="M112" s="46">
        <f t="shared" si="13"/>
        <v>1169.8500000000001</v>
      </c>
      <c r="N112" s="45"/>
      <c r="O112" s="46">
        <f t="shared" si="14"/>
        <v>3498</v>
      </c>
      <c r="P112" s="46">
        <f t="shared" si="15"/>
        <v>1000.1500000000001</v>
      </c>
      <c r="Q112" s="46">
        <f t="shared" si="16"/>
        <v>2522.8500000000004</v>
      </c>
      <c r="R112" s="46">
        <f t="shared" si="17"/>
        <v>15499.85</v>
      </c>
      <c r="S112" s="47">
        <v>111</v>
      </c>
    </row>
    <row r="113" spans="1:19" s="48" customFormat="1" ht="33.950000000000003" customHeight="1">
      <c r="A113" s="41">
        <v>113</v>
      </c>
      <c r="B113" s="49" t="s">
        <v>149</v>
      </c>
      <c r="C113" s="49" t="s">
        <v>55</v>
      </c>
      <c r="D113" s="49" t="s">
        <v>45</v>
      </c>
      <c r="E113" s="50" t="s">
        <v>295</v>
      </c>
      <c r="F113" s="39">
        <v>28875</v>
      </c>
      <c r="G113" s="51"/>
      <c r="H113" s="46">
        <v>25</v>
      </c>
      <c r="I113" s="46">
        <f t="shared" si="9"/>
        <v>828.71249999999998</v>
      </c>
      <c r="J113" s="46">
        <f t="shared" si="10"/>
        <v>2050.125</v>
      </c>
      <c r="K113" s="44">
        <f t="shared" si="11"/>
        <v>317.62500000000006</v>
      </c>
      <c r="L113" s="46">
        <f t="shared" si="12"/>
        <v>877.8</v>
      </c>
      <c r="M113" s="46">
        <f t="shared" si="13"/>
        <v>2047.2375000000002</v>
      </c>
      <c r="N113" s="45"/>
      <c r="O113" s="46">
        <f t="shared" si="14"/>
        <v>6121.5</v>
      </c>
      <c r="P113" s="46">
        <f t="shared" si="15"/>
        <v>1731.5124999999998</v>
      </c>
      <c r="Q113" s="46">
        <f t="shared" si="16"/>
        <v>4414.9875000000002</v>
      </c>
      <c r="R113" s="46">
        <f t="shared" si="17"/>
        <v>27143.487499999999</v>
      </c>
      <c r="S113" s="47">
        <v>111</v>
      </c>
    </row>
    <row r="114" spans="1:19" s="48" customFormat="1" ht="33.950000000000003" customHeight="1">
      <c r="A114" s="41">
        <v>114</v>
      </c>
      <c r="B114" s="97" t="s">
        <v>394</v>
      </c>
      <c r="C114" s="49" t="s">
        <v>55</v>
      </c>
      <c r="D114" s="49" t="s">
        <v>45</v>
      </c>
      <c r="E114" s="50" t="s">
        <v>294</v>
      </c>
      <c r="F114" s="39">
        <v>38000</v>
      </c>
      <c r="G114" s="51">
        <v>160.38</v>
      </c>
      <c r="H114" s="46">
        <v>25</v>
      </c>
      <c r="I114" s="46">
        <f t="shared" si="9"/>
        <v>1090.5999999999999</v>
      </c>
      <c r="J114" s="46">
        <f t="shared" si="10"/>
        <v>2697.9999999999995</v>
      </c>
      <c r="K114" s="44">
        <f t="shared" si="11"/>
        <v>418.00000000000006</v>
      </c>
      <c r="L114" s="46">
        <f t="shared" si="12"/>
        <v>1155.2</v>
      </c>
      <c r="M114" s="46">
        <f t="shared" si="13"/>
        <v>2694.2000000000003</v>
      </c>
      <c r="N114" s="45"/>
      <c r="O114" s="46">
        <f t="shared" si="14"/>
        <v>8056</v>
      </c>
      <c r="P114" s="46">
        <f t="shared" si="15"/>
        <v>2431.1800000000003</v>
      </c>
      <c r="Q114" s="46">
        <f t="shared" si="16"/>
        <v>5810.2</v>
      </c>
      <c r="R114" s="46">
        <f t="shared" si="17"/>
        <v>35568.82</v>
      </c>
      <c r="S114" s="47">
        <v>111</v>
      </c>
    </row>
    <row r="115" spans="1:19" s="48" customFormat="1" ht="33.950000000000003" customHeight="1">
      <c r="A115" s="41">
        <v>115</v>
      </c>
      <c r="B115" s="49" t="s">
        <v>148</v>
      </c>
      <c r="C115" s="49" t="s">
        <v>55</v>
      </c>
      <c r="D115" s="49" t="s">
        <v>147</v>
      </c>
      <c r="E115" s="50" t="s">
        <v>293</v>
      </c>
      <c r="F115" s="39">
        <v>23100</v>
      </c>
      <c r="G115" s="51"/>
      <c r="H115" s="46">
        <v>25</v>
      </c>
      <c r="I115" s="46">
        <f t="shared" si="9"/>
        <v>662.97</v>
      </c>
      <c r="J115" s="46">
        <f t="shared" si="10"/>
        <v>1640.1</v>
      </c>
      <c r="K115" s="44">
        <f t="shared" si="11"/>
        <v>254.10000000000002</v>
      </c>
      <c r="L115" s="46">
        <f t="shared" si="12"/>
        <v>702.24</v>
      </c>
      <c r="M115" s="46">
        <f t="shared" si="13"/>
        <v>1637.7900000000002</v>
      </c>
      <c r="N115" s="45"/>
      <c r="O115" s="46">
        <f t="shared" si="14"/>
        <v>4897.2</v>
      </c>
      <c r="P115" s="46">
        <f t="shared" si="15"/>
        <v>1390.21</v>
      </c>
      <c r="Q115" s="46">
        <f t="shared" si="16"/>
        <v>3531.99</v>
      </c>
      <c r="R115" s="46">
        <f t="shared" si="17"/>
        <v>21709.79</v>
      </c>
      <c r="S115" s="47">
        <v>111</v>
      </c>
    </row>
    <row r="116" spans="1:19" s="48" customFormat="1" ht="33.950000000000003" customHeight="1">
      <c r="A116" s="41">
        <v>116</v>
      </c>
      <c r="B116" s="95" t="s">
        <v>398</v>
      </c>
      <c r="C116" s="49" t="s">
        <v>55</v>
      </c>
      <c r="D116" s="49" t="s">
        <v>147</v>
      </c>
      <c r="E116" s="50" t="s">
        <v>294</v>
      </c>
      <c r="F116" s="39">
        <v>23100</v>
      </c>
      <c r="G116" s="51"/>
      <c r="H116" s="46">
        <v>25</v>
      </c>
      <c r="I116" s="46">
        <f t="shared" si="9"/>
        <v>662.97</v>
      </c>
      <c r="J116" s="46">
        <f t="shared" si="10"/>
        <v>1640.1</v>
      </c>
      <c r="K116" s="44">
        <f t="shared" si="11"/>
        <v>254.10000000000002</v>
      </c>
      <c r="L116" s="46">
        <f t="shared" si="12"/>
        <v>702.24</v>
      </c>
      <c r="M116" s="46">
        <f t="shared" si="13"/>
        <v>1637.7900000000002</v>
      </c>
      <c r="N116" s="45"/>
      <c r="O116" s="46">
        <f t="shared" si="14"/>
        <v>4897.2</v>
      </c>
      <c r="P116" s="46">
        <f t="shared" si="15"/>
        <v>1390.21</v>
      </c>
      <c r="Q116" s="46">
        <f t="shared" si="16"/>
        <v>3531.99</v>
      </c>
      <c r="R116" s="46">
        <f t="shared" si="17"/>
        <v>21709.79</v>
      </c>
      <c r="S116" s="47">
        <v>111</v>
      </c>
    </row>
    <row r="117" spans="1:19" s="48" customFormat="1" ht="33.950000000000003" customHeight="1">
      <c r="A117" s="41">
        <v>117</v>
      </c>
      <c r="B117" s="49" t="s">
        <v>233</v>
      </c>
      <c r="C117" s="49" t="s">
        <v>47</v>
      </c>
      <c r="D117" s="49" t="s">
        <v>54</v>
      </c>
      <c r="E117" s="50" t="s">
        <v>295</v>
      </c>
      <c r="F117" s="39">
        <v>22000</v>
      </c>
      <c r="G117" s="51"/>
      <c r="H117" s="46">
        <v>25</v>
      </c>
      <c r="I117" s="46">
        <f t="shared" si="9"/>
        <v>631.4</v>
      </c>
      <c r="J117" s="46">
        <f t="shared" si="10"/>
        <v>1561.9999999999998</v>
      </c>
      <c r="K117" s="44">
        <f t="shared" si="11"/>
        <v>242.00000000000003</v>
      </c>
      <c r="L117" s="46">
        <f t="shared" si="12"/>
        <v>668.8</v>
      </c>
      <c r="M117" s="46">
        <f t="shared" si="13"/>
        <v>1559.8000000000002</v>
      </c>
      <c r="N117" s="45">
        <v>1190.1199999999999</v>
      </c>
      <c r="O117" s="46">
        <f t="shared" si="14"/>
        <v>5854.12</v>
      </c>
      <c r="P117" s="46">
        <f t="shared" si="15"/>
        <v>2515.3199999999997</v>
      </c>
      <c r="Q117" s="46">
        <f t="shared" si="16"/>
        <v>3363.8</v>
      </c>
      <c r="R117" s="46">
        <f t="shared" si="17"/>
        <v>19484.68</v>
      </c>
      <c r="S117" s="47">
        <v>111</v>
      </c>
    </row>
    <row r="118" spans="1:19" s="48" customFormat="1" ht="33.950000000000003" customHeight="1">
      <c r="A118" s="41">
        <v>118</v>
      </c>
      <c r="B118" s="49" t="s">
        <v>251</v>
      </c>
      <c r="C118" s="49" t="s">
        <v>55</v>
      </c>
      <c r="D118" s="49" t="s">
        <v>126</v>
      </c>
      <c r="E118" s="50" t="s">
        <v>295</v>
      </c>
      <c r="F118" s="39">
        <v>23100</v>
      </c>
      <c r="G118" s="51"/>
      <c r="H118" s="46">
        <v>25</v>
      </c>
      <c r="I118" s="46">
        <f t="shared" si="9"/>
        <v>662.97</v>
      </c>
      <c r="J118" s="46">
        <f t="shared" si="10"/>
        <v>1640.1</v>
      </c>
      <c r="K118" s="44">
        <f t="shared" si="11"/>
        <v>254.10000000000002</v>
      </c>
      <c r="L118" s="46">
        <f t="shared" si="12"/>
        <v>702.24</v>
      </c>
      <c r="M118" s="46">
        <f t="shared" si="13"/>
        <v>1637.7900000000002</v>
      </c>
      <c r="N118" s="45"/>
      <c r="O118" s="46">
        <f t="shared" si="14"/>
        <v>4897.2</v>
      </c>
      <c r="P118" s="46">
        <f t="shared" si="15"/>
        <v>1390.21</v>
      </c>
      <c r="Q118" s="46">
        <f t="shared" si="16"/>
        <v>3531.99</v>
      </c>
      <c r="R118" s="46">
        <f t="shared" si="17"/>
        <v>21709.79</v>
      </c>
      <c r="S118" s="47">
        <v>111</v>
      </c>
    </row>
    <row r="119" spans="1:19" s="48" customFormat="1" ht="33.950000000000003" customHeight="1">
      <c r="A119" s="41">
        <v>119</v>
      </c>
      <c r="B119" s="95" t="s">
        <v>396</v>
      </c>
      <c r="C119" s="49" t="s">
        <v>55</v>
      </c>
      <c r="D119" s="49" t="s">
        <v>126</v>
      </c>
      <c r="E119" s="50" t="s">
        <v>294</v>
      </c>
      <c r="F119" s="39">
        <v>23100</v>
      </c>
      <c r="G119" s="51"/>
      <c r="H119" s="46">
        <v>25</v>
      </c>
      <c r="I119" s="46">
        <f t="shared" si="9"/>
        <v>662.97</v>
      </c>
      <c r="J119" s="46">
        <f t="shared" si="10"/>
        <v>1640.1</v>
      </c>
      <c r="K119" s="44">
        <f t="shared" si="11"/>
        <v>254.10000000000002</v>
      </c>
      <c r="L119" s="46">
        <f t="shared" si="12"/>
        <v>702.24</v>
      </c>
      <c r="M119" s="46">
        <f t="shared" si="13"/>
        <v>1637.7900000000002</v>
      </c>
      <c r="N119" s="45"/>
      <c r="O119" s="46">
        <f t="shared" si="14"/>
        <v>4897.2</v>
      </c>
      <c r="P119" s="46">
        <f t="shared" si="15"/>
        <v>1390.21</v>
      </c>
      <c r="Q119" s="46">
        <f t="shared" si="16"/>
        <v>3531.99</v>
      </c>
      <c r="R119" s="46">
        <f t="shared" si="17"/>
        <v>21709.79</v>
      </c>
      <c r="S119" s="47">
        <v>111</v>
      </c>
    </row>
    <row r="120" spans="1:19" s="48" customFormat="1" ht="33.950000000000003" customHeight="1">
      <c r="A120" s="41">
        <v>120</v>
      </c>
      <c r="B120" s="49" t="s">
        <v>281</v>
      </c>
      <c r="C120" s="49" t="s">
        <v>55</v>
      </c>
      <c r="D120" s="49" t="s">
        <v>81</v>
      </c>
      <c r="E120" s="50" t="s">
        <v>295</v>
      </c>
      <c r="F120" s="39">
        <v>19800</v>
      </c>
      <c r="G120" s="51"/>
      <c r="H120" s="46">
        <v>25</v>
      </c>
      <c r="I120" s="46">
        <f t="shared" si="9"/>
        <v>568.26</v>
      </c>
      <c r="J120" s="46">
        <f t="shared" si="10"/>
        <v>1405.8</v>
      </c>
      <c r="K120" s="44">
        <f t="shared" si="11"/>
        <v>217.8</v>
      </c>
      <c r="L120" s="46">
        <f t="shared" si="12"/>
        <v>601.91999999999996</v>
      </c>
      <c r="M120" s="46">
        <f t="shared" si="13"/>
        <v>1403.8200000000002</v>
      </c>
      <c r="N120" s="45"/>
      <c r="O120" s="46">
        <f t="shared" si="14"/>
        <v>4197.6000000000004</v>
      </c>
      <c r="P120" s="46">
        <f t="shared" si="15"/>
        <v>1195.1799999999998</v>
      </c>
      <c r="Q120" s="46">
        <f t="shared" si="16"/>
        <v>3027.42</v>
      </c>
      <c r="R120" s="46">
        <f t="shared" si="17"/>
        <v>18604.82</v>
      </c>
      <c r="S120" s="47">
        <v>111</v>
      </c>
    </row>
    <row r="121" spans="1:19" s="48" customFormat="1" ht="33.950000000000003" customHeight="1">
      <c r="A121" s="41">
        <v>121</v>
      </c>
      <c r="B121" s="49" t="s">
        <v>278</v>
      </c>
      <c r="C121" s="49" t="s">
        <v>55</v>
      </c>
      <c r="D121" s="49" t="s">
        <v>81</v>
      </c>
      <c r="E121" s="50" t="s">
        <v>294</v>
      </c>
      <c r="F121" s="39">
        <v>19800</v>
      </c>
      <c r="G121" s="51"/>
      <c r="H121" s="46">
        <v>25</v>
      </c>
      <c r="I121" s="46">
        <f t="shared" si="9"/>
        <v>568.26</v>
      </c>
      <c r="J121" s="46">
        <f t="shared" si="10"/>
        <v>1405.8</v>
      </c>
      <c r="K121" s="44">
        <f t="shared" si="11"/>
        <v>217.8</v>
      </c>
      <c r="L121" s="46">
        <f t="shared" si="12"/>
        <v>601.91999999999996</v>
      </c>
      <c r="M121" s="46">
        <f t="shared" si="13"/>
        <v>1403.8200000000002</v>
      </c>
      <c r="N121" s="45"/>
      <c r="O121" s="46">
        <f t="shared" si="14"/>
        <v>4197.6000000000004</v>
      </c>
      <c r="P121" s="46">
        <f t="shared" si="15"/>
        <v>1195.1799999999998</v>
      </c>
      <c r="Q121" s="46">
        <f t="shared" si="16"/>
        <v>3027.42</v>
      </c>
      <c r="R121" s="46">
        <f t="shared" si="17"/>
        <v>18604.82</v>
      </c>
      <c r="S121" s="47">
        <v>111</v>
      </c>
    </row>
    <row r="122" spans="1:19" s="48" customFormat="1" ht="33.950000000000003" customHeight="1">
      <c r="A122" s="41">
        <v>122</v>
      </c>
      <c r="B122" s="49" t="s">
        <v>256</v>
      </c>
      <c r="C122" s="49" t="s">
        <v>59</v>
      </c>
      <c r="D122" s="49" t="s">
        <v>56</v>
      </c>
      <c r="E122" s="50" t="s">
        <v>294</v>
      </c>
      <c r="F122" s="39">
        <v>17985</v>
      </c>
      <c r="G122" s="51"/>
      <c r="H122" s="46">
        <v>25</v>
      </c>
      <c r="I122" s="46">
        <f t="shared" si="9"/>
        <v>516.16949999999997</v>
      </c>
      <c r="J122" s="46">
        <f t="shared" si="10"/>
        <v>1276.9349999999999</v>
      </c>
      <c r="K122" s="44">
        <f t="shared" si="11"/>
        <v>197.83500000000001</v>
      </c>
      <c r="L122" s="46">
        <f t="shared" si="12"/>
        <v>546.74400000000003</v>
      </c>
      <c r="M122" s="46">
        <f t="shared" si="13"/>
        <v>1275.1365000000001</v>
      </c>
      <c r="N122" s="45"/>
      <c r="O122" s="46">
        <f t="shared" si="14"/>
        <v>3812.82</v>
      </c>
      <c r="P122" s="46">
        <f t="shared" si="15"/>
        <v>1087.9135000000001</v>
      </c>
      <c r="Q122" s="46">
        <f t="shared" si="16"/>
        <v>2749.9065000000001</v>
      </c>
      <c r="R122" s="46">
        <f t="shared" si="17"/>
        <v>16897.086500000001</v>
      </c>
      <c r="S122" s="47">
        <v>111</v>
      </c>
    </row>
    <row r="123" spans="1:19" s="48" customFormat="1" ht="33.950000000000003" customHeight="1">
      <c r="A123" s="41">
        <v>123</v>
      </c>
      <c r="B123" s="49" t="s">
        <v>178</v>
      </c>
      <c r="C123" s="49" t="s">
        <v>55</v>
      </c>
      <c r="D123" s="49" t="s">
        <v>56</v>
      </c>
      <c r="E123" s="50" t="s">
        <v>294</v>
      </c>
      <c r="F123" s="39">
        <v>17985</v>
      </c>
      <c r="G123" s="51"/>
      <c r="H123" s="46">
        <v>25</v>
      </c>
      <c r="I123" s="46">
        <f t="shared" si="9"/>
        <v>516.16949999999997</v>
      </c>
      <c r="J123" s="46">
        <f t="shared" si="10"/>
        <v>1276.9349999999999</v>
      </c>
      <c r="K123" s="44">
        <f t="shared" si="11"/>
        <v>197.83500000000001</v>
      </c>
      <c r="L123" s="46">
        <f t="shared" si="12"/>
        <v>546.74400000000003</v>
      </c>
      <c r="M123" s="46">
        <f t="shared" si="13"/>
        <v>1275.1365000000001</v>
      </c>
      <c r="N123" s="45"/>
      <c r="O123" s="46">
        <f t="shared" si="14"/>
        <v>3812.82</v>
      </c>
      <c r="P123" s="46">
        <f t="shared" si="15"/>
        <v>1087.9135000000001</v>
      </c>
      <c r="Q123" s="46">
        <f t="shared" si="16"/>
        <v>2749.9065000000001</v>
      </c>
      <c r="R123" s="46">
        <f t="shared" si="17"/>
        <v>16897.086500000001</v>
      </c>
      <c r="S123" s="47">
        <v>111</v>
      </c>
    </row>
    <row r="124" spans="1:19" s="48" customFormat="1" ht="33.950000000000003" customHeight="1">
      <c r="A124" s="41">
        <v>124</v>
      </c>
      <c r="B124" s="49" t="s">
        <v>240</v>
      </c>
      <c r="C124" s="49" t="s">
        <v>102</v>
      </c>
      <c r="D124" s="49" t="s">
        <v>161</v>
      </c>
      <c r="E124" s="50" t="s">
        <v>295</v>
      </c>
      <c r="F124" s="39">
        <v>65000</v>
      </c>
      <c r="G124" s="51">
        <v>4427.58</v>
      </c>
      <c r="H124" s="46">
        <v>25</v>
      </c>
      <c r="I124" s="46">
        <f t="shared" si="9"/>
        <v>1865.5</v>
      </c>
      <c r="J124" s="46">
        <f t="shared" si="10"/>
        <v>4615</v>
      </c>
      <c r="K124" s="44">
        <f t="shared" si="11"/>
        <v>715.00000000000011</v>
      </c>
      <c r="L124" s="46">
        <f t="shared" si="12"/>
        <v>1976</v>
      </c>
      <c r="M124" s="46">
        <f t="shared" si="13"/>
        <v>4608.5</v>
      </c>
      <c r="N124" s="45"/>
      <c r="O124" s="46">
        <f t="shared" si="14"/>
        <v>13780</v>
      </c>
      <c r="P124" s="46">
        <f t="shared" si="15"/>
        <v>8294.08</v>
      </c>
      <c r="Q124" s="46">
        <f t="shared" si="16"/>
        <v>9938.5</v>
      </c>
      <c r="R124" s="46">
        <f t="shared" si="17"/>
        <v>56705.919999999998</v>
      </c>
      <c r="S124" s="47">
        <v>111</v>
      </c>
    </row>
    <row r="125" spans="1:19" s="48" customFormat="1" ht="33.950000000000003" customHeight="1">
      <c r="A125" s="41">
        <v>125</v>
      </c>
      <c r="B125" s="49" t="s">
        <v>271</v>
      </c>
      <c r="C125" s="49" t="s">
        <v>102</v>
      </c>
      <c r="D125" s="49" t="s">
        <v>338</v>
      </c>
      <c r="E125" s="50" t="s">
        <v>295</v>
      </c>
      <c r="F125" s="39">
        <v>31500</v>
      </c>
      <c r="G125" s="51"/>
      <c r="H125" s="46">
        <v>25</v>
      </c>
      <c r="I125" s="46">
        <f t="shared" si="9"/>
        <v>904.05</v>
      </c>
      <c r="J125" s="46">
        <f t="shared" si="10"/>
        <v>2236.5</v>
      </c>
      <c r="K125" s="44">
        <f t="shared" si="11"/>
        <v>346.50000000000006</v>
      </c>
      <c r="L125" s="46">
        <f t="shared" si="12"/>
        <v>957.6</v>
      </c>
      <c r="M125" s="46">
        <f t="shared" si="13"/>
        <v>2233.3500000000004</v>
      </c>
      <c r="N125" s="45">
        <v>1190.1199999999999</v>
      </c>
      <c r="O125" s="46">
        <f t="shared" si="14"/>
        <v>7868.1200000000008</v>
      </c>
      <c r="P125" s="46">
        <f t="shared" si="15"/>
        <v>3076.77</v>
      </c>
      <c r="Q125" s="46">
        <f t="shared" si="16"/>
        <v>4816.3500000000004</v>
      </c>
      <c r="R125" s="46">
        <f t="shared" si="17"/>
        <v>28423.23</v>
      </c>
      <c r="S125" s="47">
        <v>111</v>
      </c>
    </row>
    <row r="126" spans="1:19" s="48" customFormat="1" ht="33.950000000000003" customHeight="1">
      <c r="A126" s="41">
        <v>126</v>
      </c>
      <c r="B126" s="49" t="s">
        <v>119</v>
      </c>
      <c r="C126" s="49" t="s">
        <v>102</v>
      </c>
      <c r="D126" s="49" t="s">
        <v>338</v>
      </c>
      <c r="E126" s="50" t="s">
        <v>295</v>
      </c>
      <c r="F126" s="39">
        <v>31500</v>
      </c>
      <c r="G126" s="51"/>
      <c r="H126" s="46">
        <v>25</v>
      </c>
      <c r="I126" s="46">
        <f t="shared" si="9"/>
        <v>904.05</v>
      </c>
      <c r="J126" s="46">
        <f t="shared" si="10"/>
        <v>2236.5</v>
      </c>
      <c r="K126" s="44">
        <f t="shared" si="11"/>
        <v>346.50000000000006</v>
      </c>
      <c r="L126" s="46">
        <f t="shared" si="12"/>
        <v>957.6</v>
      </c>
      <c r="M126" s="46">
        <f t="shared" si="13"/>
        <v>2233.3500000000004</v>
      </c>
      <c r="N126" s="45">
        <v>2380.2399999999998</v>
      </c>
      <c r="O126" s="46">
        <f t="shared" si="14"/>
        <v>9058.2400000000016</v>
      </c>
      <c r="P126" s="46">
        <f t="shared" si="15"/>
        <v>4266.8899999999994</v>
      </c>
      <c r="Q126" s="46">
        <f t="shared" si="16"/>
        <v>4816.3500000000004</v>
      </c>
      <c r="R126" s="46">
        <f t="shared" si="17"/>
        <v>27233.11</v>
      </c>
      <c r="S126" s="47">
        <v>111</v>
      </c>
    </row>
    <row r="127" spans="1:19" s="48" customFormat="1" ht="33.950000000000003" customHeight="1">
      <c r="A127" s="41">
        <v>127</v>
      </c>
      <c r="B127" s="49" t="s">
        <v>118</v>
      </c>
      <c r="C127" s="49" t="s">
        <v>102</v>
      </c>
      <c r="D127" s="49" t="s">
        <v>338</v>
      </c>
      <c r="E127" s="50" t="s">
        <v>295</v>
      </c>
      <c r="F127" s="39">
        <v>31500</v>
      </c>
      <c r="G127" s="51"/>
      <c r="H127" s="46">
        <v>25</v>
      </c>
      <c r="I127" s="46">
        <f t="shared" si="9"/>
        <v>904.05</v>
      </c>
      <c r="J127" s="46">
        <f t="shared" si="10"/>
        <v>2236.5</v>
      </c>
      <c r="K127" s="44">
        <f t="shared" si="11"/>
        <v>346.50000000000006</v>
      </c>
      <c r="L127" s="46">
        <f t="shared" si="12"/>
        <v>957.6</v>
      </c>
      <c r="M127" s="46">
        <f t="shared" si="13"/>
        <v>2233.3500000000004</v>
      </c>
      <c r="N127" s="45">
        <v>2380.2399999999998</v>
      </c>
      <c r="O127" s="46">
        <f t="shared" si="14"/>
        <v>9058.2400000000016</v>
      </c>
      <c r="P127" s="46">
        <f t="shared" si="15"/>
        <v>4266.8899999999994</v>
      </c>
      <c r="Q127" s="46">
        <f t="shared" si="16"/>
        <v>4816.3500000000004</v>
      </c>
      <c r="R127" s="46">
        <f t="shared" si="17"/>
        <v>27233.11</v>
      </c>
      <c r="S127" s="47">
        <v>111</v>
      </c>
    </row>
    <row r="128" spans="1:19" s="48" customFormat="1" ht="33.950000000000003" customHeight="1">
      <c r="A128" s="41">
        <v>128</v>
      </c>
      <c r="B128" s="49" t="s">
        <v>351</v>
      </c>
      <c r="C128" s="49" t="s">
        <v>88</v>
      </c>
      <c r="D128" s="49" t="s">
        <v>311</v>
      </c>
      <c r="E128" s="50" t="s">
        <v>296</v>
      </c>
      <c r="F128" s="39">
        <v>120000</v>
      </c>
      <c r="G128" s="51">
        <v>16214.81</v>
      </c>
      <c r="H128" s="46">
        <v>25</v>
      </c>
      <c r="I128" s="46">
        <f t="shared" si="9"/>
        <v>3444</v>
      </c>
      <c r="J128" s="46">
        <f t="shared" si="10"/>
        <v>8520</v>
      </c>
      <c r="K128" s="44">
        <f t="shared" si="11"/>
        <v>1320.0000000000002</v>
      </c>
      <c r="L128" s="46">
        <f t="shared" si="12"/>
        <v>3648</v>
      </c>
      <c r="M128" s="46">
        <f t="shared" si="13"/>
        <v>8508</v>
      </c>
      <c r="N128" s="45">
        <v>2308.2399999999998</v>
      </c>
      <c r="O128" s="46">
        <f t="shared" si="14"/>
        <v>27748.239999999998</v>
      </c>
      <c r="P128" s="46">
        <f t="shared" si="15"/>
        <v>25640.049999999996</v>
      </c>
      <c r="Q128" s="46">
        <f t="shared" si="16"/>
        <v>18348</v>
      </c>
      <c r="R128" s="46">
        <f t="shared" si="17"/>
        <v>94359.950000000012</v>
      </c>
      <c r="S128" s="47">
        <v>111</v>
      </c>
    </row>
    <row r="129" spans="1:19" s="48" customFormat="1" ht="33.950000000000003" customHeight="1">
      <c r="A129" s="41">
        <v>129</v>
      </c>
      <c r="B129" s="49" t="s">
        <v>164</v>
      </c>
      <c r="C129" s="49" t="s">
        <v>88</v>
      </c>
      <c r="D129" s="49" t="s">
        <v>308</v>
      </c>
      <c r="E129" s="50" t="s">
        <v>298</v>
      </c>
      <c r="F129" s="39">
        <v>125000</v>
      </c>
      <c r="G129" s="51">
        <v>17985.990000000002</v>
      </c>
      <c r="H129" s="46">
        <v>25</v>
      </c>
      <c r="I129" s="46">
        <f t="shared" si="9"/>
        <v>3587.5</v>
      </c>
      <c r="J129" s="46">
        <f t="shared" si="10"/>
        <v>8875</v>
      </c>
      <c r="K129" s="44">
        <f t="shared" si="11"/>
        <v>1375.0000000000002</v>
      </c>
      <c r="L129" s="46">
        <f t="shared" si="12"/>
        <v>3800</v>
      </c>
      <c r="M129" s="46">
        <f t="shared" si="13"/>
        <v>8862.5</v>
      </c>
      <c r="N129" s="45"/>
      <c r="O129" s="46">
        <f t="shared" si="14"/>
        <v>26500</v>
      </c>
      <c r="P129" s="46">
        <f t="shared" si="15"/>
        <v>25398.49</v>
      </c>
      <c r="Q129" s="46">
        <f t="shared" si="16"/>
        <v>19112.5</v>
      </c>
      <c r="R129" s="46">
        <f t="shared" si="17"/>
        <v>99601.51</v>
      </c>
      <c r="S129" s="47">
        <v>111</v>
      </c>
    </row>
    <row r="130" spans="1:19" s="48" customFormat="1" ht="33.950000000000003" customHeight="1">
      <c r="A130" s="41">
        <v>130</v>
      </c>
      <c r="B130" s="49" t="s">
        <v>173</v>
      </c>
      <c r="C130" s="49" t="s">
        <v>105</v>
      </c>
      <c r="D130" s="49" t="s">
        <v>174</v>
      </c>
      <c r="E130" s="50" t="s">
        <v>295</v>
      </c>
      <c r="F130" s="39">
        <v>110000</v>
      </c>
      <c r="G130" s="51">
        <v>14457.62</v>
      </c>
      <c r="H130" s="46">
        <v>25</v>
      </c>
      <c r="I130" s="46">
        <f t="shared" si="9"/>
        <v>3157</v>
      </c>
      <c r="J130" s="46">
        <f t="shared" si="10"/>
        <v>7809.9999999999991</v>
      </c>
      <c r="K130" s="44">
        <f t="shared" si="11"/>
        <v>1210.0000000000002</v>
      </c>
      <c r="L130" s="46">
        <f t="shared" si="12"/>
        <v>3344</v>
      </c>
      <c r="M130" s="46">
        <f t="shared" si="13"/>
        <v>7799.0000000000009</v>
      </c>
      <c r="N130" s="45"/>
      <c r="O130" s="46">
        <f t="shared" si="14"/>
        <v>23320</v>
      </c>
      <c r="P130" s="46">
        <f t="shared" si="15"/>
        <v>20983.620000000003</v>
      </c>
      <c r="Q130" s="46">
        <f t="shared" si="16"/>
        <v>16819</v>
      </c>
      <c r="R130" s="46">
        <f t="shared" si="17"/>
        <v>89016.38</v>
      </c>
      <c r="S130" s="47">
        <v>111</v>
      </c>
    </row>
    <row r="131" spans="1:19" s="48" customFormat="1" ht="33.950000000000003" customHeight="1">
      <c r="A131" s="41">
        <v>131</v>
      </c>
      <c r="B131" s="88" t="s">
        <v>228</v>
      </c>
      <c r="C131" s="49" t="s">
        <v>87</v>
      </c>
      <c r="D131" s="88" t="s">
        <v>229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9"/>
        <v>1865.5</v>
      </c>
      <c r="J131" s="46">
        <f t="shared" si="10"/>
        <v>4615</v>
      </c>
      <c r="K131" s="44">
        <f t="shared" si="11"/>
        <v>715.00000000000011</v>
      </c>
      <c r="L131" s="46">
        <f t="shared" si="12"/>
        <v>1976</v>
      </c>
      <c r="M131" s="46">
        <f t="shared" si="13"/>
        <v>4608.5</v>
      </c>
      <c r="N131" s="45"/>
      <c r="O131" s="46">
        <f t="shared" si="14"/>
        <v>13780</v>
      </c>
      <c r="P131" s="46">
        <f t="shared" si="15"/>
        <v>8294.08</v>
      </c>
      <c r="Q131" s="46">
        <f t="shared" si="16"/>
        <v>9938.5</v>
      </c>
      <c r="R131" s="46">
        <f t="shared" si="17"/>
        <v>56705.919999999998</v>
      </c>
      <c r="S131" s="47">
        <v>111</v>
      </c>
    </row>
    <row r="132" spans="1:19" s="48" customFormat="1" ht="33.950000000000003" customHeight="1">
      <c r="A132" s="41">
        <v>132</v>
      </c>
      <c r="B132" s="42" t="s">
        <v>381</v>
      </c>
      <c r="C132" s="49" t="s">
        <v>87</v>
      </c>
      <c r="D132" s="49" t="s">
        <v>382</v>
      </c>
      <c r="E132" s="50" t="s">
        <v>293</v>
      </c>
      <c r="F132" s="39">
        <v>65000</v>
      </c>
      <c r="G132" s="51">
        <v>4427.58</v>
      </c>
      <c r="H132" s="46">
        <v>25</v>
      </c>
      <c r="I132" s="46">
        <f t="shared" ref="I132:I195" si="18">+F132*2.87%</f>
        <v>1865.5</v>
      </c>
      <c r="J132" s="46">
        <f t="shared" ref="J132:J195" si="19">+F132*7.1%</f>
        <v>4615</v>
      </c>
      <c r="K132" s="44">
        <f t="shared" ref="K132:K195" si="20">F132*1.1%</f>
        <v>715.00000000000011</v>
      </c>
      <c r="L132" s="46">
        <f t="shared" ref="L132:L195" si="21">+F132*3.04%</f>
        <v>1976</v>
      </c>
      <c r="M132" s="46">
        <f t="shared" ref="M132:M195" si="22">+F132*7.09%</f>
        <v>4608.5</v>
      </c>
      <c r="N132" s="45"/>
      <c r="O132" s="46">
        <f t="shared" ref="O132:O195" si="23">SUM(I132:N132)</f>
        <v>13780</v>
      </c>
      <c r="P132" s="46">
        <f t="shared" ref="P132:P195" si="24">+G132+H132+I132+L132+N132</f>
        <v>8294.08</v>
      </c>
      <c r="Q132" s="46">
        <f t="shared" ref="Q132:Q195" si="25">+J132+K132+M132</f>
        <v>9938.5</v>
      </c>
      <c r="R132" s="46">
        <f t="shared" ref="R132:R195" si="26">+F132-P132</f>
        <v>56705.919999999998</v>
      </c>
      <c r="S132" s="47">
        <v>111</v>
      </c>
    </row>
    <row r="133" spans="1:19" s="48" customFormat="1" ht="33.950000000000003" customHeight="1">
      <c r="A133" s="117">
        <v>133</v>
      </c>
      <c r="B133" s="88" t="s">
        <v>192</v>
      </c>
      <c r="C133" s="88" t="s">
        <v>66</v>
      </c>
      <c r="D133" s="88" t="s">
        <v>42</v>
      </c>
      <c r="E133" s="118" t="s">
        <v>295</v>
      </c>
      <c r="F133" s="119">
        <v>35000</v>
      </c>
      <c r="G133" s="120"/>
      <c r="H133" s="121">
        <v>25</v>
      </c>
      <c r="I133" s="121">
        <f t="shared" si="18"/>
        <v>1004.5</v>
      </c>
      <c r="J133" s="121">
        <f t="shared" si="19"/>
        <v>2485</v>
      </c>
      <c r="K133" s="122">
        <f t="shared" si="20"/>
        <v>385.00000000000006</v>
      </c>
      <c r="L133" s="121">
        <f t="shared" si="21"/>
        <v>1064</v>
      </c>
      <c r="M133" s="121">
        <f t="shared" si="22"/>
        <v>2481.5</v>
      </c>
      <c r="N133" s="123">
        <v>2380.2399999999998</v>
      </c>
      <c r="O133" s="121">
        <f t="shared" si="23"/>
        <v>9800.24</v>
      </c>
      <c r="P133" s="121">
        <f t="shared" si="24"/>
        <v>4473.74</v>
      </c>
      <c r="Q133" s="121">
        <f t="shared" si="25"/>
        <v>5351.5</v>
      </c>
      <c r="R133" s="121">
        <f t="shared" si="26"/>
        <v>30526.260000000002</v>
      </c>
      <c r="S133" s="124">
        <v>111</v>
      </c>
    </row>
    <row r="134" spans="1:19" s="48" customFormat="1" ht="33.950000000000003" customHeight="1">
      <c r="A134" s="41">
        <v>134</v>
      </c>
      <c r="B134" s="49" t="s">
        <v>165</v>
      </c>
      <c r="C134" s="49" t="s">
        <v>73</v>
      </c>
      <c r="D134" s="49" t="s">
        <v>110</v>
      </c>
      <c r="E134" s="50" t="s">
        <v>293</v>
      </c>
      <c r="F134" s="39">
        <v>19800</v>
      </c>
      <c r="G134" s="51"/>
      <c r="H134" s="46">
        <v>25</v>
      </c>
      <c r="I134" s="46">
        <f t="shared" si="18"/>
        <v>568.26</v>
      </c>
      <c r="J134" s="46">
        <f t="shared" si="19"/>
        <v>1405.8</v>
      </c>
      <c r="K134" s="44">
        <f t="shared" si="20"/>
        <v>217.8</v>
      </c>
      <c r="L134" s="46">
        <f t="shared" si="21"/>
        <v>601.91999999999996</v>
      </c>
      <c r="M134" s="46">
        <f t="shared" si="22"/>
        <v>1403.8200000000002</v>
      </c>
      <c r="N134" s="45"/>
      <c r="O134" s="46">
        <f t="shared" si="23"/>
        <v>4197.6000000000004</v>
      </c>
      <c r="P134" s="46">
        <f t="shared" si="24"/>
        <v>1195.1799999999998</v>
      </c>
      <c r="Q134" s="46">
        <f t="shared" si="25"/>
        <v>3027.42</v>
      </c>
      <c r="R134" s="46">
        <f t="shared" si="26"/>
        <v>18604.82</v>
      </c>
      <c r="S134" s="47">
        <v>111</v>
      </c>
    </row>
    <row r="135" spans="1:19" s="48" customFormat="1" ht="33.950000000000003" customHeight="1">
      <c r="A135" s="102">
        <v>135</v>
      </c>
      <c r="B135" s="94" t="s">
        <v>96</v>
      </c>
      <c r="C135" s="94" t="s">
        <v>41</v>
      </c>
      <c r="D135" s="94" t="s">
        <v>309</v>
      </c>
      <c r="E135" s="53" t="s">
        <v>295</v>
      </c>
      <c r="F135" s="54">
        <v>110000</v>
      </c>
      <c r="G135" s="55">
        <v>14457.62</v>
      </c>
      <c r="H135" s="56">
        <v>25</v>
      </c>
      <c r="I135" s="56">
        <f t="shared" si="18"/>
        <v>3157</v>
      </c>
      <c r="J135" s="56">
        <f t="shared" si="19"/>
        <v>7809.9999999999991</v>
      </c>
      <c r="K135" s="57">
        <f t="shared" si="20"/>
        <v>1210.0000000000002</v>
      </c>
      <c r="L135" s="56">
        <f t="shared" si="21"/>
        <v>3344</v>
      </c>
      <c r="M135" s="56">
        <f t="shared" si="22"/>
        <v>7799.0000000000009</v>
      </c>
      <c r="N135" s="58"/>
      <c r="O135" s="56">
        <f t="shared" si="23"/>
        <v>23320</v>
      </c>
      <c r="P135" s="56">
        <f t="shared" si="24"/>
        <v>20983.620000000003</v>
      </c>
      <c r="Q135" s="56">
        <f t="shared" si="25"/>
        <v>16819</v>
      </c>
      <c r="R135" s="56">
        <f t="shared" si="26"/>
        <v>89016.38</v>
      </c>
      <c r="S135" s="59">
        <v>111</v>
      </c>
    </row>
    <row r="136" spans="1:19" s="48" customFormat="1" ht="33.950000000000003" customHeight="1">
      <c r="A136" s="41">
        <v>136</v>
      </c>
      <c r="B136" s="49" t="s">
        <v>107</v>
      </c>
      <c r="C136" s="49" t="s">
        <v>108</v>
      </c>
      <c r="D136" s="49" t="s">
        <v>154</v>
      </c>
      <c r="E136" s="50" t="s">
        <v>295</v>
      </c>
      <c r="F136" s="39">
        <v>38500</v>
      </c>
      <c r="G136" s="51">
        <v>52.43</v>
      </c>
      <c r="H136" s="46">
        <v>25</v>
      </c>
      <c r="I136" s="46">
        <f t="shared" si="18"/>
        <v>1104.95</v>
      </c>
      <c r="J136" s="46">
        <f t="shared" si="19"/>
        <v>2733.4999999999995</v>
      </c>
      <c r="K136" s="44">
        <f t="shared" si="20"/>
        <v>423.50000000000006</v>
      </c>
      <c r="L136" s="46">
        <f t="shared" si="21"/>
        <v>1170.4000000000001</v>
      </c>
      <c r="M136" s="46">
        <f t="shared" si="22"/>
        <v>2729.65</v>
      </c>
      <c r="N136" s="45">
        <v>1190.1199999999999</v>
      </c>
      <c r="O136" s="46">
        <f t="shared" si="23"/>
        <v>9352.119999999999</v>
      </c>
      <c r="P136" s="46">
        <f t="shared" si="24"/>
        <v>3542.9</v>
      </c>
      <c r="Q136" s="46">
        <f t="shared" si="25"/>
        <v>5886.65</v>
      </c>
      <c r="R136" s="46">
        <f t="shared" si="26"/>
        <v>34957.1</v>
      </c>
      <c r="S136" s="47">
        <v>111</v>
      </c>
    </row>
    <row r="137" spans="1:19" s="48" customFormat="1" ht="33.950000000000003" customHeight="1">
      <c r="A137" s="41">
        <v>137</v>
      </c>
      <c r="B137" s="49" t="s">
        <v>122</v>
      </c>
      <c r="C137" s="49" t="s">
        <v>41</v>
      </c>
      <c r="D137" s="49" t="s">
        <v>154</v>
      </c>
      <c r="E137" s="50" t="s">
        <v>295</v>
      </c>
      <c r="F137" s="39">
        <v>28875</v>
      </c>
      <c r="G137" s="51"/>
      <c r="H137" s="46">
        <v>25</v>
      </c>
      <c r="I137" s="46">
        <f t="shared" si="18"/>
        <v>828.71249999999998</v>
      </c>
      <c r="J137" s="46">
        <f t="shared" si="19"/>
        <v>2050.125</v>
      </c>
      <c r="K137" s="44">
        <f t="shared" si="20"/>
        <v>317.62500000000006</v>
      </c>
      <c r="L137" s="46">
        <f t="shared" si="21"/>
        <v>877.8</v>
      </c>
      <c r="M137" s="46">
        <f t="shared" si="22"/>
        <v>2047.2375000000002</v>
      </c>
      <c r="N137" s="45">
        <v>2380.2399999999998</v>
      </c>
      <c r="O137" s="46">
        <f t="shared" si="23"/>
        <v>8501.74</v>
      </c>
      <c r="P137" s="46">
        <f t="shared" si="24"/>
        <v>4111.7524999999996</v>
      </c>
      <c r="Q137" s="46">
        <f t="shared" si="25"/>
        <v>4414.9875000000002</v>
      </c>
      <c r="R137" s="46">
        <f t="shared" si="26"/>
        <v>24763.247500000001</v>
      </c>
      <c r="S137" s="47">
        <v>111</v>
      </c>
    </row>
    <row r="138" spans="1:19" s="48" customFormat="1" ht="33.950000000000003" customHeight="1">
      <c r="A138" s="41">
        <v>138</v>
      </c>
      <c r="B138" s="49" t="s">
        <v>78</v>
      </c>
      <c r="C138" s="49" t="s">
        <v>61</v>
      </c>
      <c r="D138" s="49" t="s">
        <v>42</v>
      </c>
      <c r="E138" s="50" t="s">
        <v>295</v>
      </c>
      <c r="F138" s="39">
        <v>35000</v>
      </c>
      <c r="G138" s="51"/>
      <c r="H138" s="46">
        <v>25</v>
      </c>
      <c r="I138" s="46">
        <f t="shared" si="18"/>
        <v>1004.5</v>
      </c>
      <c r="J138" s="46">
        <f t="shared" si="19"/>
        <v>2485</v>
      </c>
      <c r="K138" s="44">
        <f t="shared" si="20"/>
        <v>385.00000000000006</v>
      </c>
      <c r="L138" s="46">
        <f t="shared" si="21"/>
        <v>1064</v>
      </c>
      <c r="M138" s="46">
        <f t="shared" si="22"/>
        <v>2481.5</v>
      </c>
      <c r="N138" s="45"/>
      <c r="O138" s="46">
        <f t="shared" si="23"/>
        <v>7420</v>
      </c>
      <c r="P138" s="46">
        <f t="shared" si="24"/>
        <v>2093.5</v>
      </c>
      <c r="Q138" s="46">
        <f t="shared" si="25"/>
        <v>5351.5</v>
      </c>
      <c r="R138" s="46">
        <f t="shared" si="26"/>
        <v>32906.5</v>
      </c>
      <c r="S138" s="47">
        <v>111</v>
      </c>
    </row>
    <row r="139" spans="1:19" s="48" customFormat="1" ht="33.950000000000003" customHeight="1">
      <c r="A139" s="41">
        <v>139</v>
      </c>
      <c r="B139" s="49" t="s">
        <v>244</v>
      </c>
      <c r="C139" s="49" t="s">
        <v>41</v>
      </c>
      <c r="D139" s="49" t="s">
        <v>45</v>
      </c>
      <c r="E139" s="50" t="s">
        <v>295</v>
      </c>
      <c r="F139" s="39">
        <v>28875</v>
      </c>
      <c r="G139" s="51"/>
      <c r="H139" s="46">
        <v>25</v>
      </c>
      <c r="I139" s="46">
        <f t="shared" si="18"/>
        <v>828.71249999999998</v>
      </c>
      <c r="J139" s="46">
        <f t="shared" si="19"/>
        <v>2050.125</v>
      </c>
      <c r="K139" s="44">
        <f t="shared" si="20"/>
        <v>317.62500000000006</v>
      </c>
      <c r="L139" s="46">
        <f t="shared" si="21"/>
        <v>877.8</v>
      </c>
      <c r="M139" s="46">
        <f t="shared" si="22"/>
        <v>2047.2375000000002</v>
      </c>
      <c r="N139" s="45"/>
      <c r="O139" s="46">
        <f t="shared" si="23"/>
        <v>6121.5</v>
      </c>
      <c r="P139" s="46">
        <f t="shared" si="24"/>
        <v>1731.5124999999998</v>
      </c>
      <c r="Q139" s="46">
        <f t="shared" si="25"/>
        <v>4414.9875000000002</v>
      </c>
      <c r="R139" s="46">
        <f t="shared" si="26"/>
        <v>27143.487499999999</v>
      </c>
      <c r="S139" s="47">
        <v>111</v>
      </c>
    </row>
    <row r="140" spans="1:19" s="48" customFormat="1" ht="33.950000000000003" customHeight="1">
      <c r="A140" s="41">
        <v>140</v>
      </c>
      <c r="B140" s="49" t="s">
        <v>272</v>
      </c>
      <c r="C140" s="49" t="s">
        <v>41</v>
      </c>
      <c r="D140" s="49" t="s">
        <v>42</v>
      </c>
      <c r="E140" s="50" t="s">
        <v>295</v>
      </c>
      <c r="F140" s="39">
        <v>35000</v>
      </c>
      <c r="G140" s="51"/>
      <c r="H140" s="46">
        <v>25</v>
      </c>
      <c r="I140" s="46">
        <f t="shared" si="18"/>
        <v>1004.5</v>
      </c>
      <c r="J140" s="46">
        <f t="shared" si="19"/>
        <v>2485</v>
      </c>
      <c r="K140" s="44">
        <f t="shared" si="20"/>
        <v>385.00000000000006</v>
      </c>
      <c r="L140" s="46">
        <f t="shared" si="21"/>
        <v>1064</v>
      </c>
      <c r="M140" s="46">
        <f t="shared" si="22"/>
        <v>2481.5</v>
      </c>
      <c r="N140" s="45"/>
      <c r="O140" s="46">
        <f t="shared" si="23"/>
        <v>7420</v>
      </c>
      <c r="P140" s="46">
        <f t="shared" si="24"/>
        <v>2093.5</v>
      </c>
      <c r="Q140" s="46">
        <f t="shared" si="25"/>
        <v>5351.5</v>
      </c>
      <c r="R140" s="46">
        <f t="shared" si="26"/>
        <v>32906.5</v>
      </c>
      <c r="S140" s="47">
        <v>111</v>
      </c>
    </row>
    <row r="141" spans="1:19" s="48" customFormat="1" ht="33.950000000000003" customHeight="1">
      <c r="A141" s="41">
        <v>141</v>
      </c>
      <c r="B141" s="49" t="s">
        <v>60</v>
      </c>
      <c r="C141" s="49" t="s">
        <v>61</v>
      </c>
      <c r="D141" s="49" t="s">
        <v>42</v>
      </c>
      <c r="E141" s="50" t="s">
        <v>295</v>
      </c>
      <c r="F141" s="39">
        <v>35000</v>
      </c>
      <c r="G141" s="51"/>
      <c r="H141" s="46">
        <v>25</v>
      </c>
      <c r="I141" s="46">
        <f t="shared" si="18"/>
        <v>1004.5</v>
      </c>
      <c r="J141" s="46">
        <f t="shared" si="19"/>
        <v>2485</v>
      </c>
      <c r="K141" s="44">
        <f t="shared" si="20"/>
        <v>385.00000000000006</v>
      </c>
      <c r="L141" s="46">
        <f t="shared" si="21"/>
        <v>1064</v>
      </c>
      <c r="M141" s="46">
        <f t="shared" si="22"/>
        <v>2481.5</v>
      </c>
      <c r="N141" s="45"/>
      <c r="O141" s="46">
        <f t="shared" si="23"/>
        <v>7420</v>
      </c>
      <c r="P141" s="46">
        <f t="shared" si="24"/>
        <v>2093.5</v>
      </c>
      <c r="Q141" s="46">
        <f t="shared" si="25"/>
        <v>5351.5</v>
      </c>
      <c r="R141" s="46">
        <f t="shared" si="26"/>
        <v>32906.5</v>
      </c>
      <c r="S141" s="47">
        <v>111</v>
      </c>
    </row>
    <row r="142" spans="1:19" s="48" customFormat="1" ht="33.950000000000003" customHeight="1">
      <c r="A142" s="41">
        <v>142</v>
      </c>
      <c r="B142" s="49" t="s">
        <v>204</v>
      </c>
      <c r="C142" s="49" t="s">
        <v>41</v>
      </c>
      <c r="D142" s="49" t="s">
        <v>42</v>
      </c>
      <c r="E142" s="50" t="s">
        <v>295</v>
      </c>
      <c r="F142" s="39">
        <v>35000</v>
      </c>
      <c r="G142" s="51"/>
      <c r="H142" s="46">
        <v>25</v>
      </c>
      <c r="I142" s="46">
        <f t="shared" si="18"/>
        <v>1004.5</v>
      </c>
      <c r="J142" s="46">
        <f t="shared" si="19"/>
        <v>2485</v>
      </c>
      <c r="K142" s="44">
        <f t="shared" si="20"/>
        <v>385.00000000000006</v>
      </c>
      <c r="L142" s="46">
        <f t="shared" si="21"/>
        <v>1064</v>
      </c>
      <c r="M142" s="46">
        <f t="shared" si="22"/>
        <v>2481.5</v>
      </c>
      <c r="N142" s="45">
        <v>1190.1199999999999</v>
      </c>
      <c r="O142" s="46">
        <f t="shared" si="23"/>
        <v>8610.119999999999</v>
      </c>
      <c r="P142" s="46">
        <f t="shared" si="24"/>
        <v>3283.62</v>
      </c>
      <c r="Q142" s="46">
        <f t="shared" si="25"/>
        <v>5351.5</v>
      </c>
      <c r="R142" s="46">
        <f t="shared" si="26"/>
        <v>31716.38</v>
      </c>
      <c r="S142" s="47">
        <v>111</v>
      </c>
    </row>
    <row r="143" spans="1:19" s="92" customFormat="1" ht="33.75" customHeight="1">
      <c r="A143" s="41">
        <v>143</v>
      </c>
      <c r="B143" s="49" t="s">
        <v>195</v>
      </c>
      <c r="C143" s="49" t="s">
        <v>66</v>
      </c>
      <c r="D143" s="49" t="s">
        <v>42</v>
      </c>
      <c r="E143" s="50" t="s">
        <v>293</v>
      </c>
      <c r="F143" s="39">
        <v>35000</v>
      </c>
      <c r="G143" s="51"/>
      <c r="H143" s="46">
        <v>25</v>
      </c>
      <c r="I143" s="46">
        <f t="shared" si="18"/>
        <v>1004.5</v>
      </c>
      <c r="J143" s="46">
        <f t="shared" si="19"/>
        <v>2485</v>
      </c>
      <c r="K143" s="44">
        <f t="shared" si="20"/>
        <v>385.00000000000006</v>
      </c>
      <c r="L143" s="46">
        <f t="shared" si="21"/>
        <v>1064</v>
      </c>
      <c r="M143" s="46">
        <f t="shared" si="22"/>
        <v>2481.5</v>
      </c>
      <c r="N143" s="45">
        <v>1190.1199999999999</v>
      </c>
      <c r="O143" s="46">
        <f t="shared" si="23"/>
        <v>8610.119999999999</v>
      </c>
      <c r="P143" s="46">
        <f t="shared" si="24"/>
        <v>3283.62</v>
      </c>
      <c r="Q143" s="46">
        <f t="shared" si="25"/>
        <v>5351.5</v>
      </c>
      <c r="R143" s="46">
        <f t="shared" si="26"/>
        <v>31716.38</v>
      </c>
      <c r="S143" s="47">
        <v>111</v>
      </c>
    </row>
    <row r="144" spans="1:19" s="48" customFormat="1" ht="33.950000000000003" customHeight="1">
      <c r="A144" s="41">
        <v>144</v>
      </c>
      <c r="B144" s="49" t="s">
        <v>279</v>
      </c>
      <c r="C144" s="49" t="s">
        <v>41</v>
      </c>
      <c r="D144" s="49" t="s">
        <v>42</v>
      </c>
      <c r="E144" s="50" t="s">
        <v>293</v>
      </c>
      <c r="F144" s="39">
        <v>35000</v>
      </c>
      <c r="G144" s="51"/>
      <c r="H144" s="46">
        <v>25</v>
      </c>
      <c r="I144" s="46">
        <f t="shared" si="18"/>
        <v>1004.5</v>
      </c>
      <c r="J144" s="46">
        <f t="shared" si="19"/>
        <v>2485</v>
      </c>
      <c r="K144" s="44">
        <f t="shared" si="20"/>
        <v>385.00000000000006</v>
      </c>
      <c r="L144" s="46">
        <f t="shared" si="21"/>
        <v>1064</v>
      </c>
      <c r="M144" s="46">
        <f t="shared" si="22"/>
        <v>2481.5</v>
      </c>
      <c r="N144" s="45"/>
      <c r="O144" s="46">
        <f t="shared" si="23"/>
        <v>7420</v>
      </c>
      <c r="P144" s="46">
        <f t="shared" si="24"/>
        <v>2093.5</v>
      </c>
      <c r="Q144" s="46">
        <f t="shared" si="25"/>
        <v>5351.5</v>
      </c>
      <c r="R144" s="46">
        <f t="shared" si="26"/>
        <v>32906.5</v>
      </c>
      <c r="S144" s="47">
        <v>111</v>
      </c>
    </row>
    <row r="145" spans="1:19" s="48" customFormat="1" ht="33.950000000000003" customHeight="1">
      <c r="A145" s="41">
        <v>145</v>
      </c>
      <c r="B145" s="49" t="s">
        <v>131</v>
      </c>
      <c r="C145" s="49" t="s">
        <v>41</v>
      </c>
      <c r="D145" s="49" t="s">
        <v>42</v>
      </c>
      <c r="E145" s="50" t="s">
        <v>293</v>
      </c>
      <c r="F145" s="39">
        <v>35000</v>
      </c>
      <c r="G145" s="51"/>
      <c r="H145" s="46">
        <v>25</v>
      </c>
      <c r="I145" s="46">
        <f t="shared" si="18"/>
        <v>1004.5</v>
      </c>
      <c r="J145" s="46">
        <f t="shared" si="19"/>
        <v>2485</v>
      </c>
      <c r="K145" s="44">
        <f t="shared" si="20"/>
        <v>385.00000000000006</v>
      </c>
      <c r="L145" s="46">
        <f t="shared" si="21"/>
        <v>1064</v>
      </c>
      <c r="M145" s="46">
        <f t="shared" si="22"/>
        <v>2481.5</v>
      </c>
      <c r="N145" s="45"/>
      <c r="O145" s="46">
        <f t="shared" si="23"/>
        <v>7420</v>
      </c>
      <c r="P145" s="46">
        <f t="shared" si="24"/>
        <v>2093.5</v>
      </c>
      <c r="Q145" s="46">
        <f t="shared" si="25"/>
        <v>5351.5</v>
      </c>
      <c r="R145" s="46">
        <f t="shared" si="26"/>
        <v>32906.5</v>
      </c>
      <c r="S145" s="47">
        <v>111</v>
      </c>
    </row>
    <row r="146" spans="1:19" s="48" customFormat="1" ht="33.950000000000003" customHeight="1">
      <c r="A146" s="41">
        <v>146</v>
      </c>
      <c r="B146" s="49" t="s">
        <v>280</v>
      </c>
      <c r="C146" s="49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18"/>
        <v>1004.5</v>
      </c>
      <c r="J146" s="46">
        <f t="shared" si="19"/>
        <v>2485</v>
      </c>
      <c r="K146" s="44">
        <f t="shared" si="20"/>
        <v>385.00000000000006</v>
      </c>
      <c r="L146" s="46">
        <f t="shared" si="21"/>
        <v>1064</v>
      </c>
      <c r="M146" s="46">
        <f t="shared" si="22"/>
        <v>2481.5</v>
      </c>
      <c r="N146" s="45">
        <v>1190.1199999999999</v>
      </c>
      <c r="O146" s="46">
        <f t="shared" si="23"/>
        <v>8610.119999999999</v>
      </c>
      <c r="P146" s="46">
        <f t="shared" si="24"/>
        <v>3283.62</v>
      </c>
      <c r="Q146" s="46">
        <f t="shared" si="25"/>
        <v>5351.5</v>
      </c>
      <c r="R146" s="46">
        <f t="shared" si="26"/>
        <v>31716.38</v>
      </c>
      <c r="S146" s="47">
        <v>111</v>
      </c>
    </row>
    <row r="147" spans="1:19" s="48" customFormat="1" ht="33.950000000000003" customHeight="1">
      <c r="A147" s="41">
        <v>147</v>
      </c>
      <c r="B147" s="49" t="s">
        <v>109</v>
      </c>
      <c r="C147" s="49" t="s">
        <v>61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18"/>
        <v>1004.5</v>
      </c>
      <c r="J147" s="46">
        <f t="shared" si="19"/>
        <v>2485</v>
      </c>
      <c r="K147" s="44">
        <f t="shared" si="20"/>
        <v>385.00000000000006</v>
      </c>
      <c r="L147" s="46">
        <f t="shared" si="21"/>
        <v>1064</v>
      </c>
      <c r="M147" s="46">
        <f t="shared" si="22"/>
        <v>2481.5</v>
      </c>
      <c r="N147" s="45"/>
      <c r="O147" s="46">
        <f t="shared" si="23"/>
        <v>7420</v>
      </c>
      <c r="P147" s="46">
        <f t="shared" si="24"/>
        <v>2093.5</v>
      </c>
      <c r="Q147" s="46">
        <f t="shared" si="25"/>
        <v>5351.5</v>
      </c>
      <c r="R147" s="46">
        <f t="shared" si="26"/>
        <v>32906.5</v>
      </c>
      <c r="S147" s="47">
        <v>111</v>
      </c>
    </row>
    <row r="148" spans="1:19" s="48" customFormat="1" ht="33.950000000000003" customHeight="1">
      <c r="A148" s="41">
        <v>148</v>
      </c>
      <c r="B148" s="49" t="s">
        <v>142</v>
      </c>
      <c r="C148" s="49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18"/>
        <v>1004.5</v>
      </c>
      <c r="J148" s="46">
        <f t="shared" si="19"/>
        <v>2485</v>
      </c>
      <c r="K148" s="44">
        <f t="shared" si="20"/>
        <v>385.00000000000006</v>
      </c>
      <c r="L148" s="46">
        <f t="shared" si="21"/>
        <v>1064</v>
      </c>
      <c r="M148" s="46">
        <f t="shared" si="22"/>
        <v>2481.5</v>
      </c>
      <c r="N148" s="45"/>
      <c r="O148" s="46">
        <f t="shared" si="23"/>
        <v>7420</v>
      </c>
      <c r="P148" s="46">
        <f t="shared" si="24"/>
        <v>2093.5</v>
      </c>
      <c r="Q148" s="46">
        <f t="shared" si="25"/>
        <v>5351.5</v>
      </c>
      <c r="R148" s="46">
        <f t="shared" si="26"/>
        <v>32906.5</v>
      </c>
      <c r="S148" s="47">
        <v>111</v>
      </c>
    </row>
    <row r="149" spans="1:19" s="48" customFormat="1" ht="33.950000000000003" customHeight="1">
      <c r="A149" s="41">
        <v>149</v>
      </c>
      <c r="B149" s="49" t="s">
        <v>270</v>
      </c>
      <c r="C149" s="49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18"/>
        <v>1004.5</v>
      </c>
      <c r="J149" s="46">
        <f t="shared" si="19"/>
        <v>2485</v>
      </c>
      <c r="K149" s="44">
        <f t="shared" si="20"/>
        <v>385.00000000000006</v>
      </c>
      <c r="L149" s="46">
        <f t="shared" si="21"/>
        <v>1064</v>
      </c>
      <c r="M149" s="46">
        <f t="shared" si="22"/>
        <v>2481.5</v>
      </c>
      <c r="N149" s="45">
        <v>1190.1199999999999</v>
      </c>
      <c r="O149" s="46">
        <f t="shared" si="23"/>
        <v>8610.119999999999</v>
      </c>
      <c r="P149" s="46">
        <f t="shared" si="24"/>
        <v>3283.62</v>
      </c>
      <c r="Q149" s="46">
        <f t="shared" si="25"/>
        <v>5351.5</v>
      </c>
      <c r="R149" s="46">
        <f t="shared" si="26"/>
        <v>31716.38</v>
      </c>
      <c r="S149" s="47">
        <v>111</v>
      </c>
    </row>
    <row r="150" spans="1:19" s="48" customFormat="1" ht="33.950000000000003" customHeight="1">
      <c r="A150" s="41">
        <v>150</v>
      </c>
      <c r="B150" s="49" t="s">
        <v>40</v>
      </c>
      <c r="C150" s="49" t="s">
        <v>41</v>
      </c>
      <c r="D150" s="49" t="s">
        <v>42</v>
      </c>
      <c r="E150" s="50" t="s">
        <v>293</v>
      </c>
      <c r="F150" s="52">
        <v>35000</v>
      </c>
      <c r="G150" s="51"/>
      <c r="H150" s="46">
        <v>25</v>
      </c>
      <c r="I150" s="46">
        <f t="shared" si="18"/>
        <v>1004.5</v>
      </c>
      <c r="J150" s="46">
        <f t="shared" si="19"/>
        <v>2485</v>
      </c>
      <c r="K150" s="44">
        <f t="shared" si="20"/>
        <v>385.00000000000006</v>
      </c>
      <c r="L150" s="46">
        <f t="shared" si="21"/>
        <v>1064</v>
      </c>
      <c r="M150" s="46">
        <f t="shared" si="22"/>
        <v>2481.5</v>
      </c>
      <c r="N150" s="45"/>
      <c r="O150" s="46">
        <f t="shared" si="23"/>
        <v>7420</v>
      </c>
      <c r="P150" s="46">
        <f t="shared" si="24"/>
        <v>2093.5</v>
      </c>
      <c r="Q150" s="46">
        <f t="shared" si="25"/>
        <v>5351.5</v>
      </c>
      <c r="R150" s="46">
        <f t="shared" si="26"/>
        <v>32906.5</v>
      </c>
      <c r="S150" s="47">
        <v>111</v>
      </c>
    </row>
    <row r="151" spans="1:19" s="48" customFormat="1" ht="33.950000000000003" customHeight="1">
      <c r="A151" s="41">
        <v>151</v>
      </c>
      <c r="B151" s="49" t="s">
        <v>274</v>
      </c>
      <c r="C151" s="49" t="s">
        <v>41</v>
      </c>
      <c r="D151" s="49" t="s">
        <v>42</v>
      </c>
      <c r="E151" s="50" t="s">
        <v>293</v>
      </c>
      <c r="F151" s="52">
        <v>35000</v>
      </c>
      <c r="G151" s="51"/>
      <c r="H151" s="46">
        <v>25</v>
      </c>
      <c r="I151" s="46">
        <f t="shared" si="18"/>
        <v>1004.5</v>
      </c>
      <c r="J151" s="46">
        <f t="shared" si="19"/>
        <v>2485</v>
      </c>
      <c r="K151" s="44">
        <f t="shared" si="20"/>
        <v>385.00000000000006</v>
      </c>
      <c r="L151" s="46">
        <f t="shared" si="21"/>
        <v>1064</v>
      </c>
      <c r="M151" s="46">
        <f t="shared" si="22"/>
        <v>2481.5</v>
      </c>
      <c r="N151" s="45"/>
      <c r="O151" s="46">
        <f t="shared" si="23"/>
        <v>7420</v>
      </c>
      <c r="P151" s="46">
        <f t="shared" si="24"/>
        <v>2093.5</v>
      </c>
      <c r="Q151" s="46">
        <f t="shared" si="25"/>
        <v>5351.5</v>
      </c>
      <c r="R151" s="46">
        <f t="shared" si="26"/>
        <v>32906.5</v>
      </c>
      <c r="S151" s="47">
        <v>111</v>
      </c>
    </row>
    <row r="152" spans="1:19" s="48" customFormat="1" ht="33.950000000000003" customHeight="1">
      <c r="A152" s="41">
        <v>152</v>
      </c>
      <c r="B152" s="49" t="s">
        <v>91</v>
      </c>
      <c r="C152" s="49" t="s">
        <v>41</v>
      </c>
      <c r="D152" s="49" t="s">
        <v>42</v>
      </c>
      <c r="E152" s="50" t="s">
        <v>293</v>
      </c>
      <c r="F152" s="52">
        <v>35000</v>
      </c>
      <c r="G152" s="51"/>
      <c r="H152" s="46">
        <v>25</v>
      </c>
      <c r="I152" s="46">
        <f t="shared" si="18"/>
        <v>1004.5</v>
      </c>
      <c r="J152" s="46">
        <f t="shared" si="19"/>
        <v>2485</v>
      </c>
      <c r="K152" s="44">
        <f t="shared" si="20"/>
        <v>385.00000000000006</v>
      </c>
      <c r="L152" s="46">
        <f t="shared" si="21"/>
        <v>1064</v>
      </c>
      <c r="M152" s="46">
        <f t="shared" si="22"/>
        <v>2481.5</v>
      </c>
      <c r="N152" s="45"/>
      <c r="O152" s="46">
        <f t="shared" si="23"/>
        <v>7420</v>
      </c>
      <c r="P152" s="46">
        <f t="shared" si="24"/>
        <v>2093.5</v>
      </c>
      <c r="Q152" s="46">
        <f t="shared" si="25"/>
        <v>5351.5</v>
      </c>
      <c r="R152" s="46">
        <f t="shared" si="26"/>
        <v>32906.5</v>
      </c>
      <c r="S152" s="47">
        <v>111</v>
      </c>
    </row>
    <row r="153" spans="1:19" s="48" customFormat="1" ht="33.950000000000003" customHeight="1">
      <c r="A153" s="41">
        <v>153</v>
      </c>
      <c r="B153" s="49" t="s">
        <v>191</v>
      </c>
      <c r="C153" s="49" t="s">
        <v>66</v>
      </c>
      <c r="D153" s="49" t="s">
        <v>45</v>
      </c>
      <c r="E153" s="50" t="s">
        <v>295</v>
      </c>
      <c r="F153" s="39">
        <v>28875</v>
      </c>
      <c r="G153" s="51"/>
      <c r="H153" s="46">
        <v>25</v>
      </c>
      <c r="I153" s="46">
        <f t="shared" si="18"/>
        <v>828.71249999999998</v>
      </c>
      <c r="J153" s="46">
        <f t="shared" si="19"/>
        <v>2050.125</v>
      </c>
      <c r="K153" s="44">
        <f t="shared" si="20"/>
        <v>317.62500000000006</v>
      </c>
      <c r="L153" s="46">
        <f t="shared" si="21"/>
        <v>877.8</v>
      </c>
      <c r="M153" s="46">
        <f t="shared" si="22"/>
        <v>2047.2375000000002</v>
      </c>
      <c r="N153" s="45"/>
      <c r="O153" s="46">
        <f t="shared" si="23"/>
        <v>6121.5</v>
      </c>
      <c r="P153" s="46">
        <f t="shared" si="24"/>
        <v>1731.5124999999998</v>
      </c>
      <c r="Q153" s="46">
        <f t="shared" si="25"/>
        <v>4414.9875000000002</v>
      </c>
      <c r="R153" s="46">
        <f t="shared" si="26"/>
        <v>27143.487499999999</v>
      </c>
      <c r="S153" s="47">
        <v>111</v>
      </c>
    </row>
    <row r="154" spans="1:19" s="48" customFormat="1" ht="33.950000000000003" customHeight="1">
      <c r="A154" s="41">
        <v>154</v>
      </c>
      <c r="B154" s="49" t="s">
        <v>162</v>
      </c>
      <c r="C154" s="49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18"/>
        <v>1004.5</v>
      </c>
      <c r="J154" s="46">
        <f t="shared" si="19"/>
        <v>2485</v>
      </c>
      <c r="K154" s="44">
        <f t="shared" si="20"/>
        <v>385.00000000000006</v>
      </c>
      <c r="L154" s="46">
        <f t="shared" si="21"/>
        <v>1064</v>
      </c>
      <c r="M154" s="46">
        <f t="shared" si="22"/>
        <v>2481.5</v>
      </c>
      <c r="N154" s="45"/>
      <c r="O154" s="46">
        <f t="shared" si="23"/>
        <v>7420</v>
      </c>
      <c r="P154" s="46">
        <f t="shared" si="24"/>
        <v>2093.5</v>
      </c>
      <c r="Q154" s="46">
        <f t="shared" si="25"/>
        <v>5351.5</v>
      </c>
      <c r="R154" s="46">
        <f t="shared" si="26"/>
        <v>32906.5</v>
      </c>
      <c r="S154" s="47">
        <v>111</v>
      </c>
    </row>
    <row r="155" spans="1:19" s="48" customFormat="1" ht="33.950000000000003" customHeight="1">
      <c r="A155" s="41">
        <v>155</v>
      </c>
      <c r="B155" s="49" t="s">
        <v>283</v>
      </c>
      <c r="C155" s="49" t="s">
        <v>41</v>
      </c>
      <c r="D155" s="49" t="s">
        <v>310</v>
      </c>
      <c r="E155" s="50" t="s">
        <v>293</v>
      </c>
      <c r="F155" s="39">
        <v>35000</v>
      </c>
      <c r="G155" s="51"/>
      <c r="H155" s="46">
        <v>25</v>
      </c>
      <c r="I155" s="46">
        <f t="shared" si="18"/>
        <v>1004.5</v>
      </c>
      <c r="J155" s="46">
        <f t="shared" si="19"/>
        <v>2485</v>
      </c>
      <c r="K155" s="44">
        <f t="shared" si="20"/>
        <v>385.00000000000006</v>
      </c>
      <c r="L155" s="46">
        <f t="shared" si="21"/>
        <v>1064</v>
      </c>
      <c r="M155" s="46">
        <f t="shared" si="22"/>
        <v>2481.5</v>
      </c>
      <c r="N155" s="45"/>
      <c r="O155" s="46">
        <f t="shared" si="23"/>
        <v>7420</v>
      </c>
      <c r="P155" s="46">
        <f t="shared" si="24"/>
        <v>2093.5</v>
      </c>
      <c r="Q155" s="46">
        <f t="shared" si="25"/>
        <v>5351.5</v>
      </c>
      <c r="R155" s="46">
        <f t="shared" si="26"/>
        <v>32906.5</v>
      </c>
      <c r="S155" s="47">
        <v>111</v>
      </c>
    </row>
    <row r="156" spans="1:19" s="48" customFormat="1" ht="33.950000000000003" customHeight="1">
      <c r="A156" s="41">
        <v>156</v>
      </c>
      <c r="B156" s="49" t="s">
        <v>57</v>
      </c>
      <c r="C156" s="49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18"/>
        <v>1004.5</v>
      </c>
      <c r="J156" s="46">
        <f t="shared" si="19"/>
        <v>2485</v>
      </c>
      <c r="K156" s="44">
        <f t="shared" si="20"/>
        <v>385.00000000000006</v>
      </c>
      <c r="L156" s="46">
        <f t="shared" si="21"/>
        <v>1064</v>
      </c>
      <c r="M156" s="46">
        <f t="shared" si="22"/>
        <v>2481.5</v>
      </c>
      <c r="N156" s="45"/>
      <c r="O156" s="46">
        <f t="shared" si="23"/>
        <v>7420</v>
      </c>
      <c r="P156" s="46">
        <f t="shared" si="24"/>
        <v>2093.5</v>
      </c>
      <c r="Q156" s="46">
        <f t="shared" si="25"/>
        <v>5351.5</v>
      </c>
      <c r="R156" s="46">
        <f t="shared" si="26"/>
        <v>32906.5</v>
      </c>
      <c r="S156" s="47">
        <v>111</v>
      </c>
    </row>
    <row r="157" spans="1:19" s="48" customFormat="1" ht="33.950000000000003" customHeight="1">
      <c r="A157" s="41">
        <v>157</v>
      </c>
      <c r="B157" s="49" t="s">
        <v>167</v>
      </c>
      <c r="C157" s="49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18"/>
        <v>1004.5</v>
      </c>
      <c r="J157" s="46">
        <f t="shared" si="19"/>
        <v>2485</v>
      </c>
      <c r="K157" s="44">
        <f t="shared" si="20"/>
        <v>385.00000000000006</v>
      </c>
      <c r="L157" s="46">
        <f t="shared" si="21"/>
        <v>1064</v>
      </c>
      <c r="M157" s="46">
        <f t="shared" si="22"/>
        <v>2481.5</v>
      </c>
      <c r="N157" s="45"/>
      <c r="O157" s="46">
        <f t="shared" si="23"/>
        <v>7420</v>
      </c>
      <c r="P157" s="46">
        <f t="shared" si="24"/>
        <v>2093.5</v>
      </c>
      <c r="Q157" s="46">
        <f t="shared" si="25"/>
        <v>5351.5</v>
      </c>
      <c r="R157" s="46">
        <f t="shared" si="26"/>
        <v>32906.5</v>
      </c>
      <c r="S157" s="47">
        <v>111</v>
      </c>
    </row>
    <row r="158" spans="1:19" s="48" customFormat="1" ht="33.950000000000003" customHeight="1">
      <c r="A158" s="41">
        <v>158</v>
      </c>
      <c r="B158" s="49" t="s">
        <v>133</v>
      </c>
      <c r="C158" s="49" t="s">
        <v>41</v>
      </c>
      <c r="D158" s="49" t="s">
        <v>68</v>
      </c>
      <c r="E158" s="50" t="s">
        <v>293</v>
      </c>
      <c r="F158" s="39">
        <v>22000</v>
      </c>
      <c r="G158" s="51"/>
      <c r="H158" s="46">
        <v>25</v>
      </c>
      <c r="I158" s="46">
        <f t="shared" si="18"/>
        <v>631.4</v>
      </c>
      <c r="J158" s="46">
        <f t="shared" si="19"/>
        <v>1561.9999999999998</v>
      </c>
      <c r="K158" s="44">
        <f t="shared" si="20"/>
        <v>242.00000000000003</v>
      </c>
      <c r="L158" s="46">
        <f t="shared" si="21"/>
        <v>668.8</v>
      </c>
      <c r="M158" s="46">
        <f t="shared" si="22"/>
        <v>1559.8000000000002</v>
      </c>
      <c r="N158" s="45">
        <v>2380.2399999999998</v>
      </c>
      <c r="O158" s="46">
        <f t="shared" si="23"/>
        <v>7044.24</v>
      </c>
      <c r="P158" s="46">
        <f t="shared" si="24"/>
        <v>3705.4399999999996</v>
      </c>
      <c r="Q158" s="46">
        <f t="shared" si="25"/>
        <v>3363.8</v>
      </c>
      <c r="R158" s="46">
        <f t="shared" si="26"/>
        <v>18294.560000000001</v>
      </c>
      <c r="S158" s="47">
        <v>111</v>
      </c>
    </row>
    <row r="159" spans="1:19" s="48" customFormat="1" ht="33.950000000000003" customHeight="1">
      <c r="A159" s="41">
        <v>159</v>
      </c>
      <c r="B159" s="49" t="s">
        <v>187</v>
      </c>
      <c r="C159" s="49" t="s">
        <v>41</v>
      </c>
      <c r="D159" s="49" t="s">
        <v>147</v>
      </c>
      <c r="E159" s="50" t="s">
        <v>295</v>
      </c>
      <c r="F159" s="39">
        <v>23100</v>
      </c>
      <c r="G159" s="51"/>
      <c r="H159" s="46">
        <v>25</v>
      </c>
      <c r="I159" s="46">
        <f t="shared" si="18"/>
        <v>662.97</v>
      </c>
      <c r="J159" s="46">
        <f t="shared" si="19"/>
        <v>1640.1</v>
      </c>
      <c r="K159" s="44">
        <f t="shared" si="20"/>
        <v>254.10000000000002</v>
      </c>
      <c r="L159" s="46">
        <f t="shared" si="21"/>
        <v>702.24</v>
      </c>
      <c r="M159" s="46">
        <f t="shared" si="22"/>
        <v>1637.7900000000002</v>
      </c>
      <c r="N159" s="45"/>
      <c r="O159" s="46">
        <f t="shared" si="23"/>
        <v>4897.2</v>
      </c>
      <c r="P159" s="46">
        <f t="shared" si="24"/>
        <v>1390.21</v>
      </c>
      <c r="Q159" s="46">
        <f t="shared" si="25"/>
        <v>3531.99</v>
      </c>
      <c r="R159" s="46">
        <f t="shared" si="26"/>
        <v>21709.79</v>
      </c>
      <c r="S159" s="47">
        <v>111</v>
      </c>
    </row>
    <row r="160" spans="1:19" s="48" customFormat="1" ht="33.950000000000003" customHeight="1">
      <c r="A160" s="41">
        <v>160</v>
      </c>
      <c r="B160" s="49" t="s">
        <v>113</v>
      </c>
      <c r="C160" s="49" t="s">
        <v>66</v>
      </c>
      <c r="D160" s="49" t="s">
        <v>67</v>
      </c>
      <c r="E160" s="50" t="s">
        <v>293</v>
      </c>
      <c r="F160" s="39">
        <v>26250</v>
      </c>
      <c r="G160" s="51"/>
      <c r="H160" s="46">
        <v>25</v>
      </c>
      <c r="I160" s="46">
        <f t="shared" si="18"/>
        <v>753.375</v>
      </c>
      <c r="J160" s="46">
        <f t="shared" si="19"/>
        <v>1863.7499999999998</v>
      </c>
      <c r="K160" s="44">
        <f t="shared" si="20"/>
        <v>288.75000000000006</v>
      </c>
      <c r="L160" s="46">
        <f t="shared" si="21"/>
        <v>798</v>
      </c>
      <c r="M160" s="46">
        <f t="shared" si="22"/>
        <v>1861.1250000000002</v>
      </c>
      <c r="N160" s="45"/>
      <c r="O160" s="46">
        <f t="shared" si="23"/>
        <v>5565</v>
      </c>
      <c r="P160" s="46">
        <f t="shared" si="24"/>
        <v>1576.375</v>
      </c>
      <c r="Q160" s="46">
        <f t="shared" si="25"/>
        <v>4013.625</v>
      </c>
      <c r="R160" s="46">
        <f t="shared" si="26"/>
        <v>24673.625</v>
      </c>
      <c r="S160" s="47">
        <v>111</v>
      </c>
    </row>
    <row r="161" spans="1:19" s="48" customFormat="1" ht="33.950000000000003" customHeight="1">
      <c r="A161" s="41">
        <v>161</v>
      </c>
      <c r="B161" s="49" t="s">
        <v>33</v>
      </c>
      <c r="C161" s="49" t="s">
        <v>34</v>
      </c>
      <c r="D161" s="49" t="s">
        <v>67</v>
      </c>
      <c r="E161" s="50" t="s">
        <v>293</v>
      </c>
      <c r="F161" s="39">
        <v>26250</v>
      </c>
      <c r="G161" s="51"/>
      <c r="H161" s="46">
        <v>25</v>
      </c>
      <c r="I161" s="46">
        <f t="shared" si="18"/>
        <v>753.375</v>
      </c>
      <c r="J161" s="46">
        <f t="shared" si="19"/>
        <v>1863.7499999999998</v>
      </c>
      <c r="K161" s="44">
        <f t="shared" si="20"/>
        <v>288.75000000000006</v>
      </c>
      <c r="L161" s="46">
        <f t="shared" si="21"/>
        <v>798</v>
      </c>
      <c r="M161" s="46">
        <f t="shared" si="22"/>
        <v>1861.1250000000002</v>
      </c>
      <c r="N161" s="45"/>
      <c r="O161" s="46">
        <f t="shared" si="23"/>
        <v>5565</v>
      </c>
      <c r="P161" s="46">
        <f t="shared" si="24"/>
        <v>1576.375</v>
      </c>
      <c r="Q161" s="46">
        <f t="shared" si="25"/>
        <v>4013.625</v>
      </c>
      <c r="R161" s="46">
        <f t="shared" si="26"/>
        <v>24673.625</v>
      </c>
      <c r="S161" s="47">
        <v>111</v>
      </c>
    </row>
    <row r="162" spans="1:19" s="48" customFormat="1" ht="33.950000000000003" customHeight="1">
      <c r="A162" s="41">
        <v>162</v>
      </c>
      <c r="B162" s="49" t="s">
        <v>65</v>
      </c>
      <c r="C162" s="49" t="s">
        <v>66</v>
      </c>
      <c r="D162" s="49" t="s">
        <v>67</v>
      </c>
      <c r="E162" s="50" t="s">
        <v>293</v>
      </c>
      <c r="F162" s="52">
        <v>26250</v>
      </c>
      <c r="G162" s="51"/>
      <c r="H162" s="46">
        <v>25</v>
      </c>
      <c r="I162" s="46">
        <f t="shared" si="18"/>
        <v>753.375</v>
      </c>
      <c r="J162" s="46">
        <f t="shared" si="19"/>
        <v>1863.7499999999998</v>
      </c>
      <c r="K162" s="44">
        <f t="shared" si="20"/>
        <v>288.75000000000006</v>
      </c>
      <c r="L162" s="46">
        <f t="shared" si="21"/>
        <v>798</v>
      </c>
      <c r="M162" s="46">
        <f t="shared" si="22"/>
        <v>1861.1250000000002</v>
      </c>
      <c r="N162" s="45"/>
      <c r="O162" s="46">
        <f t="shared" si="23"/>
        <v>5565</v>
      </c>
      <c r="P162" s="46">
        <f t="shared" si="24"/>
        <v>1576.375</v>
      </c>
      <c r="Q162" s="46">
        <f t="shared" si="25"/>
        <v>4013.625</v>
      </c>
      <c r="R162" s="46">
        <f t="shared" si="26"/>
        <v>24673.625</v>
      </c>
      <c r="S162" s="47">
        <v>111</v>
      </c>
    </row>
    <row r="163" spans="1:19" s="48" customFormat="1" ht="33.950000000000003" customHeight="1">
      <c r="A163" s="41">
        <v>163</v>
      </c>
      <c r="B163" s="42" t="s">
        <v>348</v>
      </c>
      <c r="C163" s="49" t="s">
        <v>41</v>
      </c>
      <c r="D163" s="42" t="s">
        <v>100</v>
      </c>
      <c r="E163" s="43" t="s">
        <v>293</v>
      </c>
      <c r="F163" s="44">
        <v>26250</v>
      </c>
      <c r="G163" s="45"/>
      <c r="H163" s="46">
        <v>25</v>
      </c>
      <c r="I163" s="46">
        <f t="shared" si="18"/>
        <v>753.375</v>
      </c>
      <c r="J163" s="46">
        <f t="shared" si="19"/>
        <v>1863.7499999999998</v>
      </c>
      <c r="K163" s="44">
        <f t="shared" si="20"/>
        <v>288.75000000000006</v>
      </c>
      <c r="L163" s="46">
        <f t="shared" si="21"/>
        <v>798</v>
      </c>
      <c r="M163" s="46">
        <f t="shared" si="22"/>
        <v>1861.1250000000002</v>
      </c>
      <c r="N163" s="45"/>
      <c r="O163" s="46">
        <f t="shared" si="23"/>
        <v>5565</v>
      </c>
      <c r="P163" s="46">
        <f t="shared" si="24"/>
        <v>1576.375</v>
      </c>
      <c r="Q163" s="46">
        <f t="shared" si="25"/>
        <v>4013.625</v>
      </c>
      <c r="R163" s="46">
        <f t="shared" si="26"/>
        <v>24673.625</v>
      </c>
      <c r="S163" s="47">
        <v>111</v>
      </c>
    </row>
    <row r="164" spans="1:19" s="48" customFormat="1" ht="33.950000000000003" customHeight="1">
      <c r="A164" s="41">
        <v>164</v>
      </c>
      <c r="B164" s="49" t="s">
        <v>329</v>
      </c>
      <c r="C164" s="49" t="s">
        <v>208</v>
      </c>
      <c r="D164" s="49" t="s">
        <v>209</v>
      </c>
      <c r="E164" s="50" t="s">
        <v>295</v>
      </c>
      <c r="F164" s="39">
        <v>110000</v>
      </c>
      <c r="G164" s="51">
        <v>14457.62</v>
      </c>
      <c r="H164" s="46">
        <v>25</v>
      </c>
      <c r="I164" s="46">
        <f t="shared" si="18"/>
        <v>3157</v>
      </c>
      <c r="J164" s="46">
        <f t="shared" si="19"/>
        <v>7809.9999999999991</v>
      </c>
      <c r="K164" s="44">
        <f t="shared" si="20"/>
        <v>1210.0000000000002</v>
      </c>
      <c r="L164" s="46">
        <f t="shared" si="21"/>
        <v>3344</v>
      </c>
      <c r="M164" s="46">
        <f t="shared" si="22"/>
        <v>7799.0000000000009</v>
      </c>
      <c r="N164" s="45"/>
      <c r="O164" s="46">
        <f t="shared" si="23"/>
        <v>23320</v>
      </c>
      <c r="P164" s="46">
        <f t="shared" si="24"/>
        <v>20983.620000000003</v>
      </c>
      <c r="Q164" s="46">
        <f t="shared" si="25"/>
        <v>16819</v>
      </c>
      <c r="R164" s="46">
        <f t="shared" si="26"/>
        <v>89016.38</v>
      </c>
      <c r="S164" s="47">
        <v>111</v>
      </c>
    </row>
    <row r="165" spans="1:19" s="48" customFormat="1" ht="33.950000000000003" customHeight="1">
      <c r="A165" s="41">
        <v>165</v>
      </c>
      <c r="B165" s="49" t="s">
        <v>316</v>
      </c>
      <c r="C165" s="49" t="s">
        <v>137</v>
      </c>
      <c r="D165" s="49" t="s">
        <v>177</v>
      </c>
      <c r="E165" s="50" t="s">
        <v>293</v>
      </c>
      <c r="F165" s="39">
        <v>50000</v>
      </c>
      <c r="G165" s="51">
        <v>1496.96</v>
      </c>
      <c r="H165" s="46">
        <v>25</v>
      </c>
      <c r="I165" s="46">
        <f t="shared" si="18"/>
        <v>1435</v>
      </c>
      <c r="J165" s="46">
        <f t="shared" si="19"/>
        <v>3549.9999999999995</v>
      </c>
      <c r="K165" s="44">
        <f t="shared" si="20"/>
        <v>550</v>
      </c>
      <c r="L165" s="46">
        <f t="shared" si="21"/>
        <v>1520</v>
      </c>
      <c r="M165" s="46">
        <f t="shared" si="22"/>
        <v>3545.0000000000005</v>
      </c>
      <c r="N165" s="45">
        <v>2380.2399999999998</v>
      </c>
      <c r="O165" s="46">
        <f t="shared" si="23"/>
        <v>12980.24</v>
      </c>
      <c r="P165" s="46">
        <f t="shared" si="24"/>
        <v>6857.2</v>
      </c>
      <c r="Q165" s="46">
        <f t="shared" si="25"/>
        <v>7645</v>
      </c>
      <c r="R165" s="46">
        <f t="shared" si="26"/>
        <v>43142.8</v>
      </c>
      <c r="S165" s="47">
        <v>111</v>
      </c>
    </row>
    <row r="166" spans="1:19" s="48" customFormat="1" ht="33.950000000000003" customHeight="1">
      <c r="A166" s="41">
        <v>166</v>
      </c>
      <c r="B166" s="49" t="s">
        <v>141</v>
      </c>
      <c r="C166" s="49" t="s">
        <v>41</v>
      </c>
      <c r="D166" s="49" t="s">
        <v>35</v>
      </c>
      <c r="E166" s="50" t="s">
        <v>295</v>
      </c>
      <c r="F166" s="52">
        <v>35000</v>
      </c>
      <c r="G166" s="51"/>
      <c r="H166" s="46">
        <v>25</v>
      </c>
      <c r="I166" s="46">
        <f t="shared" si="18"/>
        <v>1004.5</v>
      </c>
      <c r="J166" s="46">
        <f t="shared" si="19"/>
        <v>2485</v>
      </c>
      <c r="K166" s="44">
        <f t="shared" si="20"/>
        <v>385.00000000000006</v>
      </c>
      <c r="L166" s="46">
        <f t="shared" si="21"/>
        <v>1064</v>
      </c>
      <c r="M166" s="46">
        <f t="shared" si="22"/>
        <v>2481.5</v>
      </c>
      <c r="N166" s="45"/>
      <c r="O166" s="46">
        <f t="shared" si="23"/>
        <v>7420</v>
      </c>
      <c r="P166" s="46">
        <f t="shared" si="24"/>
        <v>2093.5</v>
      </c>
      <c r="Q166" s="46">
        <f t="shared" si="25"/>
        <v>5351.5</v>
      </c>
      <c r="R166" s="46">
        <f t="shared" si="26"/>
        <v>32906.5</v>
      </c>
      <c r="S166" s="47">
        <v>111</v>
      </c>
    </row>
    <row r="167" spans="1:19" s="48" customFormat="1" ht="33.950000000000003" customHeight="1">
      <c r="A167" s="41">
        <v>167</v>
      </c>
      <c r="B167" s="49" t="s">
        <v>136</v>
      </c>
      <c r="C167" s="49" t="s">
        <v>137</v>
      </c>
      <c r="D167" s="49" t="s">
        <v>138</v>
      </c>
      <c r="E167" s="50" t="s">
        <v>295</v>
      </c>
      <c r="F167" s="39">
        <v>25987.5</v>
      </c>
      <c r="G167" s="51"/>
      <c r="H167" s="46">
        <v>25</v>
      </c>
      <c r="I167" s="46">
        <f t="shared" si="18"/>
        <v>745.84124999999995</v>
      </c>
      <c r="J167" s="46">
        <f t="shared" si="19"/>
        <v>1845.1124999999997</v>
      </c>
      <c r="K167" s="44">
        <f t="shared" si="20"/>
        <v>285.86250000000001</v>
      </c>
      <c r="L167" s="46">
        <f t="shared" si="21"/>
        <v>790.02</v>
      </c>
      <c r="M167" s="46">
        <f t="shared" si="22"/>
        <v>1842.5137500000001</v>
      </c>
      <c r="N167" s="45"/>
      <c r="O167" s="46">
        <f t="shared" si="23"/>
        <v>5509.35</v>
      </c>
      <c r="P167" s="46">
        <f t="shared" si="24"/>
        <v>1560.8612499999999</v>
      </c>
      <c r="Q167" s="46">
        <f t="shared" si="25"/>
        <v>3973.48875</v>
      </c>
      <c r="R167" s="46">
        <f t="shared" si="26"/>
        <v>24426.638749999998</v>
      </c>
      <c r="S167" s="47">
        <v>111</v>
      </c>
    </row>
    <row r="168" spans="1:19" s="48" customFormat="1" ht="33.950000000000003" customHeight="1">
      <c r="A168" s="41">
        <v>168</v>
      </c>
      <c r="B168" s="49" t="s">
        <v>163</v>
      </c>
      <c r="C168" s="49" t="s">
        <v>137</v>
      </c>
      <c r="D168" s="49" t="s">
        <v>138</v>
      </c>
      <c r="E168" s="50" t="s">
        <v>295</v>
      </c>
      <c r="F168" s="39">
        <v>23625</v>
      </c>
      <c r="G168" s="51"/>
      <c r="H168" s="46">
        <v>25</v>
      </c>
      <c r="I168" s="46">
        <f t="shared" si="18"/>
        <v>678.03750000000002</v>
      </c>
      <c r="J168" s="46">
        <f t="shared" si="19"/>
        <v>1677.3749999999998</v>
      </c>
      <c r="K168" s="44">
        <f t="shared" si="20"/>
        <v>259.875</v>
      </c>
      <c r="L168" s="46">
        <f t="shared" si="21"/>
        <v>718.2</v>
      </c>
      <c r="M168" s="46">
        <f t="shared" si="22"/>
        <v>1675.0125</v>
      </c>
      <c r="N168" s="45"/>
      <c r="O168" s="46">
        <f t="shared" si="23"/>
        <v>5008.5</v>
      </c>
      <c r="P168" s="46">
        <f t="shared" si="24"/>
        <v>1421.2375000000002</v>
      </c>
      <c r="Q168" s="46">
        <f t="shared" si="25"/>
        <v>3612.2624999999998</v>
      </c>
      <c r="R168" s="46">
        <f t="shared" si="26"/>
        <v>22203.762500000001</v>
      </c>
      <c r="S168" s="47">
        <v>111</v>
      </c>
    </row>
    <row r="169" spans="1:19" s="48" customFormat="1" ht="33.950000000000003" customHeight="1">
      <c r="A169" s="41">
        <v>169</v>
      </c>
      <c r="B169" s="49" t="s">
        <v>181</v>
      </c>
      <c r="C169" s="49" t="s">
        <v>41</v>
      </c>
      <c r="D169" s="49" t="s">
        <v>129</v>
      </c>
      <c r="E169" s="50" t="s">
        <v>295</v>
      </c>
      <c r="F169" s="39">
        <v>31500</v>
      </c>
      <c r="G169" s="51"/>
      <c r="H169" s="46">
        <v>25</v>
      </c>
      <c r="I169" s="46">
        <f t="shared" si="18"/>
        <v>904.05</v>
      </c>
      <c r="J169" s="46">
        <f t="shared" si="19"/>
        <v>2236.5</v>
      </c>
      <c r="K169" s="44">
        <f t="shared" si="20"/>
        <v>346.50000000000006</v>
      </c>
      <c r="L169" s="46">
        <f t="shared" si="21"/>
        <v>957.6</v>
      </c>
      <c r="M169" s="46">
        <f t="shared" si="22"/>
        <v>2233.3500000000004</v>
      </c>
      <c r="N169" s="45">
        <v>1190.1199999999999</v>
      </c>
      <c r="O169" s="46">
        <f t="shared" si="23"/>
        <v>7868.1200000000008</v>
      </c>
      <c r="P169" s="46">
        <f t="shared" si="24"/>
        <v>3076.77</v>
      </c>
      <c r="Q169" s="46">
        <f t="shared" si="25"/>
        <v>4816.3500000000004</v>
      </c>
      <c r="R169" s="46">
        <f t="shared" si="26"/>
        <v>28423.23</v>
      </c>
      <c r="S169" s="47">
        <v>111</v>
      </c>
    </row>
    <row r="170" spans="1:19" s="48" customFormat="1" ht="33.950000000000003" customHeight="1">
      <c r="A170" s="41">
        <v>170</v>
      </c>
      <c r="B170" s="49" t="s">
        <v>252</v>
      </c>
      <c r="C170" s="49" t="s">
        <v>41</v>
      </c>
      <c r="D170" s="49" t="s">
        <v>129</v>
      </c>
      <c r="E170" s="50" t="s">
        <v>295</v>
      </c>
      <c r="F170" s="39">
        <v>44000</v>
      </c>
      <c r="G170" s="51">
        <v>1007.19</v>
      </c>
      <c r="H170" s="46">
        <v>25</v>
      </c>
      <c r="I170" s="46">
        <f t="shared" si="18"/>
        <v>1262.8</v>
      </c>
      <c r="J170" s="46">
        <f t="shared" si="19"/>
        <v>3123.9999999999995</v>
      </c>
      <c r="K170" s="44">
        <f t="shared" si="20"/>
        <v>484.00000000000006</v>
      </c>
      <c r="L170" s="46">
        <f t="shared" si="21"/>
        <v>1337.6</v>
      </c>
      <c r="M170" s="46">
        <f t="shared" si="22"/>
        <v>3119.6000000000004</v>
      </c>
      <c r="N170" s="45"/>
      <c r="O170" s="46">
        <f t="shared" si="23"/>
        <v>9328</v>
      </c>
      <c r="P170" s="46">
        <f t="shared" si="24"/>
        <v>3632.5899999999997</v>
      </c>
      <c r="Q170" s="46">
        <f t="shared" si="25"/>
        <v>6727.6</v>
      </c>
      <c r="R170" s="46">
        <f t="shared" si="26"/>
        <v>40367.410000000003</v>
      </c>
      <c r="S170" s="47">
        <v>111</v>
      </c>
    </row>
    <row r="171" spans="1:19" s="48" customFormat="1" ht="33.950000000000003" customHeight="1">
      <c r="A171" s="41">
        <v>171</v>
      </c>
      <c r="B171" s="49" t="s">
        <v>183</v>
      </c>
      <c r="C171" s="49" t="s">
        <v>289</v>
      </c>
      <c r="D171" s="49" t="s">
        <v>334</v>
      </c>
      <c r="E171" s="50" t="s">
        <v>295</v>
      </c>
      <c r="F171" s="39">
        <v>70000</v>
      </c>
      <c r="G171" s="51">
        <v>5130.45</v>
      </c>
      <c r="H171" s="46">
        <v>25</v>
      </c>
      <c r="I171" s="46">
        <f t="shared" si="18"/>
        <v>2009</v>
      </c>
      <c r="J171" s="46">
        <f t="shared" si="19"/>
        <v>4970</v>
      </c>
      <c r="K171" s="44">
        <f t="shared" si="20"/>
        <v>770.00000000000011</v>
      </c>
      <c r="L171" s="46">
        <f t="shared" si="21"/>
        <v>2128</v>
      </c>
      <c r="M171" s="46">
        <f t="shared" si="22"/>
        <v>4963</v>
      </c>
      <c r="N171" s="45">
        <v>1190.1199999999999</v>
      </c>
      <c r="O171" s="46">
        <f t="shared" si="23"/>
        <v>16030.119999999999</v>
      </c>
      <c r="P171" s="46">
        <f t="shared" si="24"/>
        <v>10482.57</v>
      </c>
      <c r="Q171" s="46">
        <f t="shared" si="25"/>
        <v>10703</v>
      </c>
      <c r="R171" s="46">
        <f t="shared" si="26"/>
        <v>59517.43</v>
      </c>
      <c r="S171" s="47">
        <v>111</v>
      </c>
    </row>
    <row r="172" spans="1:19" s="48" customFormat="1" ht="33.950000000000003" customHeight="1">
      <c r="A172" s="41">
        <v>172</v>
      </c>
      <c r="B172" s="88" t="s">
        <v>318</v>
      </c>
      <c r="C172" s="88" t="s">
        <v>321</v>
      </c>
      <c r="D172" s="88" t="s">
        <v>117</v>
      </c>
      <c r="E172" s="50" t="s">
        <v>293</v>
      </c>
      <c r="F172" s="39">
        <v>35000</v>
      </c>
      <c r="G172" s="51"/>
      <c r="H172" s="46">
        <v>25</v>
      </c>
      <c r="I172" s="46">
        <f t="shared" si="18"/>
        <v>1004.5</v>
      </c>
      <c r="J172" s="46">
        <f t="shared" si="19"/>
        <v>2485</v>
      </c>
      <c r="K172" s="44">
        <f t="shared" si="20"/>
        <v>385.00000000000006</v>
      </c>
      <c r="L172" s="46">
        <f t="shared" si="21"/>
        <v>1064</v>
      </c>
      <c r="M172" s="46">
        <f t="shared" si="22"/>
        <v>2481.5</v>
      </c>
      <c r="N172" s="45"/>
      <c r="O172" s="46">
        <f t="shared" si="23"/>
        <v>7420</v>
      </c>
      <c r="P172" s="46">
        <f t="shared" si="24"/>
        <v>2093.5</v>
      </c>
      <c r="Q172" s="46">
        <f t="shared" si="25"/>
        <v>5351.5</v>
      </c>
      <c r="R172" s="46">
        <f t="shared" si="26"/>
        <v>32906.5</v>
      </c>
      <c r="S172" s="47">
        <v>111</v>
      </c>
    </row>
    <row r="173" spans="1:19" s="48" customFormat="1" ht="33.950000000000003" customHeight="1">
      <c r="A173" s="41">
        <v>173</v>
      </c>
      <c r="B173" s="49" t="s">
        <v>322</v>
      </c>
      <c r="C173" s="49" t="s">
        <v>321</v>
      </c>
      <c r="D173" s="49" t="s">
        <v>117</v>
      </c>
      <c r="E173" s="50" t="s">
        <v>293</v>
      </c>
      <c r="F173" s="39">
        <v>25400</v>
      </c>
      <c r="G173" s="51"/>
      <c r="H173" s="46">
        <v>25</v>
      </c>
      <c r="I173" s="46">
        <f t="shared" si="18"/>
        <v>728.98</v>
      </c>
      <c r="J173" s="46">
        <f t="shared" si="19"/>
        <v>1803.3999999999999</v>
      </c>
      <c r="K173" s="44">
        <f t="shared" si="20"/>
        <v>279.40000000000003</v>
      </c>
      <c r="L173" s="46">
        <f t="shared" si="21"/>
        <v>772.16</v>
      </c>
      <c r="M173" s="46">
        <f t="shared" si="22"/>
        <v>1800.8600000000001</v>
      </c>
      <c r="N173" s="45">
        <v>1190.1199999999999</v>
      </c>
      <c r="O173" s="46">
        <f t="shared" si="23"/>
        <v>6574.92</v>
      </c>
      <c r="P173" s="46">
        <f t="shared" si="24"/>
        <v>2716.2599999999998</v>
      </c>
      <c r="Q173" s="46">
        <f t="shared" si="25"/>
        <v>3883.66</v>
      </c>
      <c r="R173" s="46">
        <f t="shared" si="26"/>
        <v>22683.74</v>
      </c>
      <c r="S173" s="47">
        <v>111</v>
      </c>
    </row>
    <row r="174" spans="1:19" s="48" customFormat="1" ht="33.950000000000003" customHeight="1">
      <c r="A174" s="41">
        <v>174</v>
      </c>
      <c r="B174" s="49" t="s">
        <v>134</v>
      </c>
      <c r="C174" s="49" t="s">
        <v>41</v>
      </c>
      <c r="D174" s="49" t="s">
        <v>117</v>
      </c>
      <c r="E174" s="50" t="s">
        <v>295</v>
      </c>
      <c r="F174" s="39">
        <v>35000</v>
      </c>
      <c r="G174" s="51"/>
      <c r="H174" s="46">
        <v>25</v>
      </c>
      <c r="I174" s="46">
        <f t="shared" si="18"/>
        <v>1004.5</v>
      </c>
      <c r="J174" s="46">
        <f t="shared" si="19"/>
        <v>2485</v>
      </c>
      <c r="K174" s="44">
        <f t="shared" si="20"/>
        <v>385.00000000000006</v>
      </c>
      <c r="L174" s="46">
        <f t="shared" si="21"/>
        <v>1064</v>
      </c>
      <c r="M174" s="46">
        <f t="shared" si="22"/>
        <v>2481.5</v>
      </c>
      <c r="N174" s="45"/>
      <c r="O174" s="46">
        <f t="shared" si="23"/>
        <v>7420</v>
      </c>
      <c r="P174" s="46">
        <f t="shared" si="24"/>
        <v>2093.5</v>
      </c>
      <c r="Q174" s="46">
        <f t="shared" si="25"/>
        <v>5351.5</v>
      </c>
      <c r="R174" s="46">
        <f t="shared" si="26"/>
        <v>32906.5</v>
      </c>
      <c r="S174" s="47">
        <v>111</v>
      </c>
    </row>
    <row r="175" spans="1:19" s="48" customFormat="1" ht="33.950000000000003" customHeight="1">
      <c r="A175" s="41">
        <v>175</v>
      </c>
      <c r="B175" s="49" t="s">
        <v>139</v>
      </c>
      <c r="C175" s="49" t="s">
        <v>41</v>
      </c>
      <c r="D175" s="49" t="s">
        <v>35</v>
      </c>
      <c r="E175" s="50" t="s">
        <v>293</v>
      </c>
      <c r="F175" s="39">
        <v>35000</v>
      </c>
      <c r="G175" s="51"/>
      <c r="H175" s="46">
        <v>25</v>
      </c>
      <c r="I175" s="46">
        <f t="shared" si="18"/>
        <v>1004.5</v>
      </c>
      <c r="J175" s="46">
        <f t="shared" si="19"/>
        <v>2485</v>
      </c>
      <c r="K175" s="44">
        <f t="shared" si="20"/>
        <v>385.00000000000006</v>
      </c>
      <c r="L175" s="46">
        <f t="shared" si="21"/>
        <v>1064</v>
      </c>
      <c r="M175" s="46">
        <f t="shared" si="22"/>
        <v>2481.5</v>
      </c>
      <c r="N175" s="45">
        <v>1190.1199999999999</v>
      </c>
      <c r="O175" s="46">
        <f t="shared" si="23"/>
        <v>8610.119999999999</v>
      </c>
      <c r="P175" s="46">
        <f t="shared" si="24"/>
        <v>3283.62</v>
      </c>
      <c r="Q175" s="46">
        <f t="shared" si="25"/>
        <v>5351.5</v>
      </c>
      <c r="R175" s="46">
        <f t="shared" si="26"/>
        <v>31716.38</v>
      </c>
      <c r="S175" s="47">
        <v>111</v>
      </c>
    </row>
    <row r="176" spans="1:19" s="48" customFormat="1" ht="33.950000000000003" customHeight="1">
      <c r="A176" s="41">
        <v>176</v>
      </c>
      <c r="B176" s="49" t="s">
        <v>150</v>
      </c>
      <c r="C176" s="49" t="s">
        <v>41</v>
      </c>
      <c r="D176" s="49" t="s">
        <v>35</v>
      </c>
      <c r="E176" s="50" t="s">
        <v>293</v>
      </c>
      <c r="F176" s="39">
        <v>35000</v>
      </c>
      <c r="G176" s="51"/>
      <c r="H176" s="46">
        <v>25</v>
      </c>
      <c r="I176" s="46">
        <f t="shared" si="18"/>
        <v>1004.5</v>
      </c>
      <c r="J176" s="46">
        <f t="shared" si="19"/>
        <v>2485</v>
      </c>
      <c r="K176" s="44">
        <f t="shared" si="20"/>
        <v>385.00000000000006</v>
      </c>
      <c r="L176" s="46">
        <f t="shared" si="21"/>
        <v>1064</v>
      </c>
      <c r="M176" s="46">
        <f t="shared" si="22"/>
        <v>2481.5</v>
      </c>
      <c r="N176" s="45"/>
      <c r="O176" s="46">
        <f t="shared" si="23"/>
        <v>7420</v>
      </c>
      <c r="P176" s="46">
        <f t="shared" si="24"/>
        <v>2093.5</v>
      </c>
      <c r="Q176" s="46">
        <f t="shared" si="25"/>
        <v>5351.5</v>
      </c>
      <c r="R176" s="46">
        <f t="shared" si="26"/>
        <v>32906.5</v>
      </c>
      <c r="S176" s="47">
        <v>111</v>
      </c>
    </row>
    <row r="177" spans="1:19" s="48" customFormat="1" ht="33.950000000000003" customHeight="1">
      <c r="A177" s="41">
        <v>177</v>
      </c>
      <c r="B177" s="49" t="s">
        <v>250</v>
      </c>
      <c r="C177" s="49" t="s">
        <v>41</v>
      </c>
      <c r="D177" s="49" t="s">
        <v>35</v>
      </c>
      <c r="E177" s="50" t="s">
        <v>293</v>
      </c>
      <c r="F177" s="39">
        <v>35000</v>
      </c>
      <c r="G177" s="51"/>
      <c r="H177" s="46">
        <v>25</v>
      </c>
      <c r="I177" s="46">
        <f t="shared" si="18"/>
        <v>1004.5</v>
      </c>
      <c r="J177" s="46">
        <f t="shared" si="19"/>
        <v>2485</v>
      </c>
      <c r="K177" s="44">
        <f t="shared" si="20"/>
        <v>385.00000000000006</v>
      </c>
      <c r="L177" s="46">
        <f t="shared" si="21"/>
        <v>1064</v>
      </c>
      <c r="M177" s="46">
        <f t="shared" si="22"/>
        <v>2481.5</v>
      </c>
      <c r="N177" s="45">
        <v>1190.1199999999999</v>
      </c>
      <c r="O177" s="46">
        <f t="shared" si="23"/>
        <v>8610.119999999999</v>
      </c>
      <c r="P177" s="46">
        <f t="shared" si="24"/>
        <v>3283.62</v>
      </c>
      <c r="Q177" s="46">
        <f t="shared" si="25"/>
        <v>5351.5</v>
      </c>
      <c r="R177" s="46">
        <f t="shared" si="26"/>
        <v>31716.38</v>
      </c>
      <c r="S177" s="47">
        <v>111</v>
      </c>
    </row>
    <row r="178" spans="1:19" s="48" customFormat="1" ht="33.950000000000003" customHeight="1">
      <c r="A178" s="41">
        <v>178</v>
      </c>
      <c r="B178" s="49" t="s">
        <v>407</v>
      </c>
      <c r="C178" s="49" t="s">
        <v>289</v>
      </c>
      <c r="D178" s="49" t="s">
        <v>35</v>
      </c>
      <c r="E178" s="50" t="s">
        <v>295</v>
      </c>
      <c r="F178" s="39">
        <v>35000</v>
      </c>
      <c r="G178" s="51"/>
      <c r="H178" s="46">
        <v>25</v>
      </c>
      <c r="I178" s="46">
        <f t="shared" si="18"/>
        <v>1004.5</v>
      </c>
      <c r="J178" s="46">
        <f t="shared" si="19"/>
        <v>2485</v>
      </c>
      <c r="K178" s="44">
        <f t="shared" si="20"/>
        <v>385.00000000000006</v>
      </c>
      <c r="L178" s="46">
        <f t="shared" si="21"/>
        <v>1064</v>
      </c>
      <c r="M178" s="46">
        <f t="shared" si="22"/>
        <v>2481.5</v>
      </c>
      <c r="N178" s="45"/>
      <c r="O178" s="46">
        <f t="shared" si="23"/>
        <v>7420</v>
      </c>
      <c r="P178" s="46">
        <f t="shared" si="24"/>
        <v>2093.5</v>
      </c>
      <c r="Q178" s="46">
        <f t="shared" si="25"/>
        <v>5351.5</v>
      </c>
      <c r="R178" s="46">
        <f t="shared" si="26"/>
        <v>32906.5</v>
      </c>
      <c r="S178" s="47">
        <v>111</v>
      </c>
    </row>
    <row r="179" spans="1:19" s="48" customFormat="1" ht="33.950000000000003" customHeight="1">
      <c r="A179" s="41">
        <v>179</v>
      </c>
      <c r="B179" s="49" t="s">
        <v>372</v>
      </c>
      <c r="C179" s="49" t="s">
        <v>373</v>
      </c>
      <c r="D179" s="42" t="s">
        <v>147</v>
      </c>
      <c r="E179" s="50" t="s">
        <v>293</v>
      </c>
      <c r="F179" s="39">
        <v>23100</v>
      </c>
      <c r="G179" s="51"/>
      <c r="H179" s="46">
        <v>25</v>
      </c>
      <c r="I179" s="46">
        <f t="shared" si="18"/>
        <v>662.97</v>
      </c>
      <c r="J179" s="46">
        <f t="shared" si="19"/>
        <v>1640.1</v>
      </c>
      <c r="K179" s="44">
        <f t="shared" si="20"/>
        <v>254.10000000000002</v>
      </c>
      <c r="L179" s="46">
        <f t="shared" si="21"/>
        <v>702.24</v>
      </c>
      <c r="M179" s="46">
        <f t="shared" si="22"/>
        <v>1637.7900000000002</v>
      </c>
      <c r="N179" s="45"/>
      <c r="O179" s="46">
        <f t="shared" si="23"/>
        <v>4897.2</v>
      </c>
      <c r="P179" s="46">
        <f t="shared" si="24"/>
        <v>1390.21</v>
      </c>
      <c r="Q179" s="46">
        <f t="shared" si="25"/>
        <v>3531.99</v>
      </c>
      <c r="R179" s="46">
        <f t="shared" si="26"/>
        <v>21709.79</v>
      </c>
      <c r="S179" s="47">
        <v>111</v>
      </c>
    </row>
    <row r="180" spans="1:19" s="48" customFormat="1" ht="33.950000000000003" customHeight="1">
      <c r="A180" s="41">
        <v>180</v>
      </c>
      <c r="B180" s="49" t="s">
        <v>290</v>
      </c>
      <c r="C180" s="42" t="s">
        <v>289</v>
      </c>
      <c r="D180" s="49" t="s">
        <v>147</v>
      </c>
      <c r="E180" s="50" t="s">
        <v>293</v>
      </c>
      <c r="F180" s="39">
        <v>22000</v>
      </c>
      <c r="G180" s="51"/>
      <c r="H180" s="46">
        <v>25</v>
      </c>
      <c r="I180" s="46">
        <f t="shared" si="18"/>
        <v>631.4</v>
      </c>
      <c r="J180" s="46">
        <f t="shared" si="19"/>
        <v>1561.9999999999998</v>
      </c>
      <c r="K180" s="44">
        <f t="shared" si="20"/>
        <v>242.00000000000003</v>
      </c>
      <c r="L180" s="46">
        <f t="shared" si="21"/>
        <v>668.8</v>
      </c>
      <c r="M180" s="46">
        <f t="shared" si="22"/>
        <v>1559.8000000000002</v>
      </c>
      <c r="N180" s="45">
        <v>2380.2399999999998</v>
      </c>
      <c r="O180" s="46">
        <f t="shared" si="23"/>
        <v>7044.24</v>
      </c>
      <c r="P180" s="46">
        <f t="shared" si="24"/>
        <v>3705.4399999999996</v>
      </c>
      <c r="Q180" s="46">
        <f t="shared" si="25"/>
        <v>3363.8</v>
      </c>
      <c r="R180" s="46">
        <f t="shared" si="26"/>
        <v>18294.560000000001</v>
      </c>
      <c r="S180" s="47">
        <v>111</v>
      </c>
    </row>
    <row r="181" spans="1:19" s="48" customFormat="1" ht="33.950000000000003" customHeight="1">
      <c r="A181" s="41">
        <v>181</v>
      </c>
      <c r="B181" s="95" t="s">
        <v>397</v>
      </c>
      <c r="C181" s="49" t="s">
        <v>289</v>
      </c>
      <c r="D181" s="49" t="s">
        <v>147</v>
      </c>
      <c r="E181" s="50" t="s">
        <v>294</v>
      </c>
      <c r="F181" s="39">
        <v>23100</v>
      </c>
      <c r="G181" s="51"/>
      <c r="H181" s="46">
        <v>25</v>
      </c>
      <c r="I181" s="46">
        <f t="shared" si="18"/>
        <v>662.97</v>
      </c>
      <c r="J181" s="46">
        <f t="shared" si="19"/>
        <v>1640.1</v>
      </c>
      <c r="K181" s="44">
        <f t="shared" si="20"/>
        <v>254.10000000000002</v>
      </c>
      <c r="L181" s="46">
        <f t="shared" si="21"/>
        <v>702.24</v>
      </c>
      <c r="M181" s="46">
        <f t="shared" si="22"/>
        <v>1637.7900000000002</v>
      </c>
      <c r="N181" s="45"/>
      <c r="O181" s="46">
        <f t="shared" si="23"/>
        <v>4897.2</v>
      </c>
      <c r="P181" s="46">
        <f t="shared" si="24"/>
        <v>1390.21</v>
      </c>
      <c r="Q181" s="46">
        <f t="shared" si="25"/>
        <v>3531.99</v>
      </c>
      <c r="R181" s="46">
        <f t="shared" si="26"/>
        <v>21709.79</v>
      </c>
      <c r="S181" s="47">
        <v>111</v>
      </c>
    </row>
    <row r="182" spans="1:19" s="48" customFormat="1" ht="33.950000000000003" customHeight="1">
      <c r="A182" s="41">
        <v>182</v>
      </c>
      <c r="B182" s="49" t="s">
        <v>320</v>
      </c>
      <c r="C182" s="49" t="s">
        <v>289</v>
      </c>
      <c r="D182" s="49" t="s">
        <v>38</v>
      </c>
      <c r="E182" s="50" t="s">
        <v>293</v>
      </c>
      <c r="F182" s="39">
        <v>26250</v>
      </c>
      <c r="G182" s="51"/>
      <c r="H182" s="46">
        <v>25</v>
      </c>
      <c r="I182" s="46">
        <f t="shared" si="18"/>
        <v>753.375</v>
      </c>
      <c r="J182" s="46">
        <f t="shared" si="19"/>
        <v>1863.7499999999998</v>
      </c>
      <c r="K182" s="44">
        <f t="shared" si="20"/>
        <v>288.75000000000006</v>
      </c>
      <c r="L182" s="46">
        <f t="shared" si="21"/>
        <v>798</v>
      </c>
      <c r="M182" s="46">
        <f t="shared" si="22"/>
        <v>1861.1250000000002</v>
      </c>
      <c r="N182" s="45"/>
      <c r="O182" s="46">
        <f t="shared" si="23"/>
        <v>5565</v>
      </c>
      <c r="P182" s="46">
        <f t="shared" si="24"/>
        <v>1576.375</v>
      </c>
      <c r="Q182" s="46">
        <f t="shared" si="25"/>
        <v>4013.625</v>
      </c>
      <c r="R182" s="46">
        <f t="shared" si="26"/>
        <v>24673.625</v>
      </c>
      <c r="S182" s="47">
        <v>111</v>
      </c>
    </row>
    <row r="183" spans="1:19" s="48" customFormat="1" ht="33.950000000000003" customHeight="1">
      <c r="A183" s="41">
        <v>183</v>
      </c>
      <c r="B183" s="49" t="s">
        <v>184</v>
      </c>
      <c r="C183" s="49" t="s">
        <v>41</v>
      </c>
      <c r="D183" s="49" t="s">
        <v>100</v>
      </c>
      <c r="E183" s="50" t="s">
        <v>293</v>
      </c>
      <c r="F183" s="39">
        <v>16500</v>
      </c>
      <c r="G183" s="51"/>
      <c r="H183" s="46">
        <v>25</v>
      </c>
      <c r="I183" s="46">
        <f t="shared" si="18"/>
        <v>473.55</v>
      </c>
      <c r="J183" s="46">
        <f t="shared" si="19"/>
        <v>1171.5</v>
      </c>
      <c r="K183" s="44">
        <f t="shared" si="20"/>
        <v>181.50000000000003</v>
      </c>
      <c r="L183" s="46">
        <f t="shared" si="21"/>
        <v>501.6</v>
      </c>
      <c r="M183" s="46">
        <f t="shared" si="22"/>
        <v>1169.8500000000001</v>
      </c>
      <c r="N183" s="45"/>
      <c r="O183" s="46">
        <f t="shared" si="23"/>
        <v>3498</v>
      </c>
      <c r="P183" s="46">
        <f t="shared" si="24"/>
        <v>1000.1500000000001</v>
      </c>
      <c r="Q183" s="46">
        <f t="shared" si="25"/>
        <v>2522.8500000000004</v>
      </c>
      <c r="R183" s="46">
        <f t="shared" si="26"/>
        <v>15499.85</v>
      </c>
      <c r="S183" s="47">
        <v>111</v>
      </c>
    </row>
    <row r="184" spans="1:19" s="48" customFormat="1" ht="33.950000000000003" customHeight="1">
      <c r="A184" s="41">
        <v>184</v>
      </c>
      <c r="B184" s="49" t="s">
        <v>75</v>
      </c>
      <c r="C184" s="49" t="s">
        <v>37</v>
      </c>
      <c r="D184" s="49" t="s">
        <v>76</v>
      </c>
      <c r="E184" s="50" t="s">
        <v>295</v>
      </c>
      <c r="F184" s="39">
        <v>70000</v>
      </c>
      <c r="G184" s="51">
        <v>5368.48</v>
      </c>
      <c r="H184" s="46">
        <v>25</v>
      </c>
      <c r="I184" s="46">
        <f t="shared" si="18"/>
        <v>2009</v>
      </c>
      <c r="J184" s="46">
        <f t="shared" si="19"/>
        <v>4970</v>
      </c>
      <c r="K184" s="44">
        <f t="shared" si="20"/>
        <v>770.00000000000011</v>
      </c>
      <c r="L184" s="46">
        <f t="shared" si="21"/>
        <v>2128</v>
      </c>
      <c r="M184" s="46">
        <f t="shared" si="22"/>
        <v>4963</v>
      </c>
      <c r="N184" s="45"/>
      <c r="O184" s="46">
        <f t="shared" si="23"/>
        <v>14840</v>
      </c>
      <c r="P184" s="46">
        <f t="shared" si="24"/>
        <v>9530.48</v>
      </c>
      <c r="Q184" s="46">
        <f t="shared" si="25"/>
        <v>10703</v>
      </c>
      <c r="R184" s="46">
        <f t="shared" si="26"/>
        <v>60469.520000000004</v>
      </c>
      <c r="S184" s="47">
        <v>111</v>
      </c>
    </row>
    <row r="185" spans="1:19" s="48" customFormat="1" ht="33.950000000000003" customHeight="1">
      <c r="A185" s="41">
        <v>185</v>
      </c>
      <c r="B185" s="49" t="s">
        <v>227</v>
      </c>
      <c r="C185" s="49" t="s">
        <v>37</v>
      </c>
      <c r="D185" s="49" t="s">
        <v>332</v>
      </c>
      <c r="E185" s="50" t="s">
        <v>295</v>
      </c>
      <c r="F185" s="39">
        <v>35000</v>
      </c>
      <c r="G185" s="51"/>
      <c r="H185" s="46">
        <v>25</v>
      </c>
      <c r="I185" s="46">
        <f t="shared" si="18"/>
        <v>1004.5</v>
      </c>
      <c r="J185" s="46">
        <f t="shared" si="19"/>
        <v>2485</v>
      </c>
      <c r="K185" s="44">
        <f t="shared" si="20"/>
        <v>385.00000000000006</v>
      </c>
      <c r="L185" s="46">
        <f t="shared" si="21"/>
        <v>1064</v>
      </c>
      <c r="M185" s="46">
        <f t="shared" si="22"/>
        <v>2481.5</v>
      </c>
      <c r="N185" s="45"/>
      <c r="O185" s="46">
        <f t="shared" si="23"/>
        <v>7420</v>
      </c>
      <c r="P185" s="46">
        <f t="shared" si="24"/>
        <v>2093.5</v>
      </c>
      <c r="Q185" s="46">
        <f t="shared" si="25"/>
        <v>5351.5</v>
      </c>
      <c r="R185" s="46">
        <f t="shared" si="26"/>
        <v>32906.5</v>
      </c>
      <c r="S185" s="47">
        <v>111</v>
      </c>
    </row>
    <row r="186" spans="1:19" s="48" customFormat="1" ht="33.950000000000003" customHeight="1">
      <c r="A186" s="41">
        <v>186</v>
      </c>
      <c r="B186" s="49" t="s">
        <v>352</v>
      </c>
      <c r="C186" s="49" t="s">
        <v>37</v>
      </c>
      <c r="D186" s="49" t="s">
        <v>332</v>
      </c>
      <c r="E186" s="50" t="s">
        <v>295</v>
      </c>
      <c r="F186" s="39">
        <v>35000</v>
      </c>
      <c r="G186" s="51"/>
      <c r="H186" s="46">
        <v>25</v>
      </c>
      <c r="I186" s="46">
        <f t="shared" si="18"/>
        <v>1004.5</v>
      </c>
      <c r="J186" s="46">
        <f t="shared" si="19"/>
        <v>2485</v>
      </c>
      <c r="K186" s="44">
        <f t="shared" si="20"/>
        <v>385.00000000000006</v>
      </c>
      <c r="L186" s="46">
        <f t="shared" si="21"/>
        <v>1064</v>
      </c>
      <c r="M186" s="46">
        <f t="shared" si="22"/>
        <v>2481.5</v>
      </c>
      <c r="N186" s="45"/>
      <c r="O186" s="46">
        <f t="shared" si="23"/>
        <v>7420</v>
      </c>
      <c r="P186" s="46">
        <f t="shared" si="24"/>
        <v>2093.5</v>
      </c>
      <c r="Q186" s="46">
        <f t="shared" si="25"/>
        <v>5351.5</v>
      </c>
      <c r="R186" s="46">
        <f t="shared" si="26"/>
        <v>32906.5</v>
      </c>
      <c r="S186" s="47">
        <v>111</v>
      </c>
    </row>
    <row r="187" spans="1:19" s="48" customFormat="1" ht="33.950000000000003" customHeight="1">
      <c r="A187" s="41">
        <v>187</v>
      </c>
      <c r="B187" s="49" t="s">
        <v>155</v>
      </c>
      <c r="C187" s="49" t="s">
        <v>37</v>
      </c>
      <c r="D187" s="49" t="s">
        <v>332</v>
      </c>
      <c r="E187" s="50" t="s">
        <v>295</v>
      </c>
      <c r="F187" s="39">
        <v>35000</v>
      </c>
      <c r="G187" s="51"/>
      <c r="H187" s="46">
        <v>25</v>
      </c>
      <c r="I187" s="46">
        <f t="shared" si="18"/>
        <v>1004.5</v>
      </c>
      <c r="J187" s="46">
        <f t="shared" si="19"/>
        <v>2485</v>
      </c>
      <c r="K187" s="44">
        <f t="shared" si="20"/>
        <v>385.00000000000006</v>
      </c>
      <c r="L187" s="46">
        <f t="shared" si="21"/>
        <v>1064</v>
      </c>
      <c r="M187" s="46">
        <f t="shared" si="22"/>
        <v>2481.5</v>
      </c>
      <c r="N187" s="45"/>
      <c r="O187" s="46">
        <f t="shared" si="23"/>
        <v>7420</v>
      </c>
      <c r="P187" s="46">
        <f t="shared" si="24"/>
        <v>2093.5</v>
      </c>
      <c r="Q187" s="46">
        <f t="shared" si="25"/>
        <v>5351.5</v>
      </c>
      <c r="R187" s="46">
        <f t="shared" si="26"/>
        <v>32906.5</v>
      </c>
      <c r="S187" s="47">
        <v>111</v>
      </c>
    </row>
    <row r="188" spans="1:19" s="48" customFormat="1" ht="33.950000000000003" customHeight="1">
      <c r="A188" s="41">
        <v>188</v>
      </c>
      <c r="B188" s="49" t="s">
        <v>140</v>
      </c>
      <c r="C188" s="49" t="s">
        <v>37</v>
      </c>
      <c r="D188" s="49" t="s">
        <v>332</v>
      </c>
      <c r="E188" s="50" t="s">
        <v>295</v>
      </c>
      <c r="F188" s="39">
        <v>35000</v>
      </c>
      <c r="G188" s="51"/>
      <c r="H188" s="46">
        <v>25</v>
      </c>
      <c r="I188" s="46">
        <f t="shared" si="18"/>
        <v>1004.5</v>
      </c>
      <c r="J188" s="46">
        <f t="shared" si="19"/>
        <v>2485</v>
      </c>
      <c r="K188" s="44">
        <f t="shared" si="20"/>
        <v>385.00000000000006</v>
      </c>
      <c r="L188" s="46">
        <f t="shared" si="21"/>
        <v>1064</v>
      </c>
      <c r="M188" s="46">
        <f t="shared" si="22"/>
        <v>2481.5</v>
      </c>
      <c r="N188" s="45"/>
      <c r="O188" s="46">
        <f t="shared" si="23"/>
        <v>7420</v>
      </c>
      <c r="P188" s="46">
        <f t="shared" si="24"/>
        <v>2093.5</v>
      </c>
      <c r="Q188" s="46">
        <f t="shared" si="25"/>
        <v>5351.5</v>
      </c>
      <c r="R188" s="46">
        <f t="shared" si="26"/>
        <v>32906.5</v>
      </c>
      <c r="S188" s="47">
        <v>111</v>
      </c>
    </row>
    <row r="189" spans="1:19" s="48" customFormat="1" ht="33.950000000000003" customHeight="1">
      <c r="A189" s="41">
        <v>189</v>
      </c>
      <c r="B189" s="49" t="s">
        <v>261</v>
      </c>
      <c r="C189" s="49" t="s">
        <v>37</v>
      </c>
      <c r="D189" s="49" t="s">
        <v>262</v>
      </c>
      <c r="E189" s="50" t="s">
        <v>295</v>
      </c>
      <c r="F189" s="39">
        <v>26250</v>
      </c>
      <c r="G189" s="51"/>
      <c r="H189" s="46">
        <v>25</v>
      </c>
      <c r="I189" s="46">
        <f t="shared" si="18"/>
        <v>753.375</v>
      </c>
      <c r="J189" s="46">
        <f t="shared" si="19"/>
        <v>1863.7499999999998</v>
      </c>
      <c r="K189" s="44">
        <f t="shared" si="20"/>
        <v>288.75000000000006</v>
      </c>
      <c r="L189" s="46">
        <f t="shared" si="21"/>
        <v>798</v>
      </c>
      <c r="M189" s="46">
        <f t="shared" si="22"/>
        <v>1861.1250000000002</v>
      </c>
      <c r="N189" s="45"/>
      <c r="O189" s="46">
        <f t="shared" si="23"/>
        <v>5565</v>
      </c>
      <c r="P189" s="46">
        <f t="shared" si="24"/>
        <v>1576.375</v>
      </c>
      <c r="Q189" s="46">
        <f t="shared" si="25"/>
        <v>4013.625</v>
      </c>
      <c r="R189" s="46">
        <f t="shared" si="26"/>
        <v>24673.625</v>
      </c>
      <c r="S189" s="47">
        <v>111</v>
      </c>
    </row>
    <row r="190" spans="1:19" s="48" customFormat="1" ht="33.950000000000003" customHeight="1">
      <c r="A190" s="41">
        <v>190</v>
      </c>
      <c r="B190" s="88" t="s">
        <v>36</v>
      </c>
      <c r="C190" s="88" t="s">
        <v>37</v>
      </c>
      <c r="D190" s="49" t="s">
        <v>38</v>
      </c>
      <c r="E190" s="50" t="s">
        <v>295</v>
      </c>
      <c r="F190" s="39">
        <v>26250</v>
      </c>
      <c r="G190" s="51"/>
      <c r="H190" s="46">
        <v>25</v>
      </c>
      <c r="I190" s="46">
        <f t="shared" si="18"/>
        <v>753.375</v>
      </c>
      <c r="J190" s="46">
        <f t="shared" si="19"/>
        <v>1863.7499999999998</v>
      </c>
      <c r="K190" s="44">
        <f t="shared" si="20"/>
        <v>288.75000000000006</v>
      </c>
      <c r="L190" s="46">
        <f t="shared" si="21"/>
        <v>798</v>
      </c>
      <c r="M190" s="46">
        <f t="shared" si="22"/>
        <v>1861.1250000000002</v>
      </c>
      <c r="N190" s="45">
        <v>1190.1199999999999</v>
      </c>
      <c r="O190" s="46">
        <f t="shared" si="23"/>
        <v>6755.12</v>
      </c>
      <c r="P190" s="46">
        <f t="shared" si="24"/>
        <v>2766.4949999999999</v>
      </c>
      <c r="Q190" s="46">
        <f t="shared" si="25"/>
        <v>4013.625</v>
      </c>
      <c r="R190" s="46">
        <f t="shared" si="26"/>
        <v>23483.505000000001</v>
      </c>
      <c r="S190" s="47">
        <v>111</v>
      </c>
    </row>
    <row r="191" spans="1:19" s="48" customFormat="1" ht="33.950000000000003" customHeight="1">
      <c r="A191" s="41">
        <v>191</v>
      </c>
      <c r="B191" s="49" t="s">
        <v>247</v>
      </c>
      <c r="C191" s="49" t="s">
        <v>248</v>
      </c>
      <c r="D191" s="49" t="s">
        <v>249</v>
      </c>
      <c r="E191" s="50" t="s">
        <v>293</v>
      </c>
      <c r="F191" s="52">
        <v>26250</v>
      </c>
      <c r="G191" s="51"/>
      <c r="H191" s="46">
        <v>25</v>
      </c>
      <c r="I191" s="46">
        <f t="shared" si="18"/>
        <v>753.375</v>
      </c>
      <c r="J191" s="46">
        <f t="shared" si="19"/>
        <v>1863.7499999999998</v>
      </c>
      <c r="K191" s="44">
        <f t="shared" si="20"/>
        <v>288.75000000000006</v>
      </c>
      <c r="L191" s="46">
        <f t="shared" si="21"/>
        <v>798</v>
      </c>
      <c r="M191" s="46">
        <f t="shared" si="22"/>
        <v>1861.1250000000002</v>
      </c>
      <c r="N191" s="45"/>
      <c r="O191" s="46">
        <f t="shared" si="23"/>
        <v>5565</v>
      </c>
      <c r="P191" s="46">
        <f t="shared" si="24"/>
        <v>1576.375</v>
      </c>
      <c r="Q191" s="46">
        <f t="shared" si="25"/>
        <v>4013.625</v>
      </c>
      <c r="R191" s="46">
        <f t="shared" si="26"/>
        <v>24673.625</v>
      </c>
      <c r="S191" s="47">
        <v>111</v>
      </c>
    </row>
    <row r="192" spans="1:19" s="48" customFormat="1" ht="33.950000000000003" customHeight="1">
      <c r="A192" s="41">
        <v>192</v>
      </c>
      <c r="B192" s="49" t="s">
        <v>123</v>
      </c>
      <c r="C192" s="49" t="s">
        <v>124</v>
      </c>
      <c r="D192" s="49" t="s">
        <v>341</v>
      </c>
      <c r="E192" s="50" t="s">
        <v>293</v>
      </c>
      <c r="F192" s="39">
        <v>22000</v>
      </c>
      <c r="G192" s="51"/>
      <c r="H192" s="46">
        <v>25</v>
      </c>
      <c r="I192" s="46">
        <f t="shared" si="18"/>
        <v>631.4</v>
      </c>
      <c r="J192" s="46">
        <f t="shared" si="19"/>
        <v>1561.9999999999998</v>
      </c>
      <c r="K192" s="44">
        <f t="shared" si="20"/>
        <v>242.00000000000003</v>
      </c>
      <c r="L192" s="46">
        <f t="shared" si="21"/>
        <v>668.8</v>
      </c>
      <c r="M192" s="46">
        <f t="shared" si="22"/>
        <v>1559.8000000000002</v>
      </c>
      <c r="N192" s="45">
        <v>1190.1199999999999</v>
      </c>
      <c r="O192" s="46">
        <f t="shared" si="23"/>
        <v>5854.12</v>
      </c>
      <c r="P192" s="46">
        <f t="shared" si="24"/>
        <v>2515.3199999999997</v>
      </c>
      <c r="Q192" s="46">
        <f t="shared" si="25"/>
        <v>3363.8</v>
      </c>
      <c r="R192" s="46">
        <f t="shared" si="26"/>
        <v>19484.68</v>
      </c>
      <c r="S192" s="47">
        <v>111</v>
      </c>
    </row>
    <row r="193" spans="1:19" s="48" customFormat="1" ht="33.950000000000003" customHeight="1">
      <c r="A193" s="41">
        <v>193</v>
      </c>
      <c r="B193" s="49" t="s">
        <v>317</v>
      </c>
      <c r="C193" s="49" t="s">
        <v>312</v>
      </c>
      <c r="D193" s="49" t="s">
        <v>38</v>
      </c>
      <c r="E193" s="50" t="s">
        <v>293</v>
      </c>
      <c r="F193" s="39">
        <v>23000</v>
      </c>
      <c r="G193" s="51"/>
      <c r="H193" s="46">
        <v>25</v>
      </c>
      <c r="I193" s="46">
        <f t="shared" si="18"/>
        <v>660.1</v>
      </c>
      <c r="J193" s="46">
        <f t="shared" si="19"/>
        <v>1632.9999999999998</v>
      </c>
      <c r="K193" s="44">
        <f t="shared" si="20"/>
        <v>253.00000000000003</v>
      </c>
      <c r="L193" s="46">
        <f t="shared" si="21"/>
        <v>699.2</v>
      </c>
      <c r="M193" s="46">
        <f t="shared" si="22"/>
        <v>1630.7</v>
      </c>
      <c r="N193" s="45"/>
      <c r="O193" s="46">
        <f t="shared" si="23"/>
        <v>4876</v>
      </c>
      <c r="P193" s="46">
        <f t="shared" si="24"/>
        <v>1384.3000000000002</v>
      </c>
      <c r="Q193" s="46">
        <f t="shared" si="25"/>
        <v>3516.7</v>
      </c>
      <c r="R193" s="46">
        <f t="shared" si="26"/>
        <v>21615.7</v>
      </c>
      <c r="S193" s="47">
        <v>111</v>
      </c>
    </row>
    <row r="194" spans="1:19" s="48" customFormat="1" ht="33.950000000000003" customHeight="1">
      <c r="A194" s="41">
        <v>194</v>
      </c>
      <c r="B194" s="49" t="s">
        <v>363</v>
      </c>
      <c r="C194" s="49" t="s">
        <v>37</v>
      </c>
      <c r="D194" s="49" t="s">
        <v>262</v>
      </c>
      <c r="E194" s="50" t="s">
        <v>293</v>
      </c>
      <c r="F194" s="39">
        <v>26250</v>
      </c>
      <c r="G194" s="51"/>
      <c r="H194" s="46">
        <v>25</v>
      </c>
      <c r="I194" s="46">
        <f t="shared" si="18"/>
        <v>753.375</v>
      </c>
      <c r="J194" s="46">
        <f t="shared" si="19"/>
        <v>1863.7499999999998</v>
      </c>
      <c r="K194" s="44">
        <f t="shared" si="20"/>
        <v>288.75000000000006</v>
      </c>
      <c r="L194" s="46">
        <f t="shared" si="21"/>
        <v>798</v>
      </c>
      <c r="M194" s="46">
        <f t="shared" si="22"/>
        <v>1861.1250000000002</v>
      </c>
      <c r="N194" s="45"/>
      <c r="O194" s="46">
        <f t="shared" si="23"/>
        <v>5565</v>
      </c>
      <c r="P194" s="46">
        <f t="shared" si="24"/>
        <v>1576.375</v>
      </c>
      <c r="Q194" s="46">
        <f t="shared" si="25"/>
        <v>4013.625</v>
      </c>
      <c r="R194" s="46">
        <f t="shared" si="26"/>
        <v>24673.625</v>
      </c>
      <c r="S194" s="47">
        <v>111</v>
      </c>
    </row>
    <row r="195" spans="1:19" s="48" customFormat="1" ht="33.950000000000003" customHeight="1">
      <c r="A195" s="41">
        <v>195</v>
      </c>
      <c r="B195" s="113" t="s">
        <v>399</v>
      </c>
      <c r="C195" s="49" t="s">
        <v>37</v>
      </c>
      <c r="D195" s="88" t="s">
        <v>38</v>
      </c>
      <c r="E195" s="50" t="s">
        <v>295</v>
      </c>
      <c r="F195" s="39">
        <v>25000</v>
      </c>
      <c r="G195" s="51"/>
      <c r="H195" s="46">
        <v>25</v>
      </c>
      <c r="I195" s="46">
        <f t="shared" si="18"/>
        <v>717.5</v>
      </c>
      <c r="J195" s="46">
        <f t="shared" si="19"/>
        <v>1774.9999999999998</v>
      </c>
      <c r="K195" s="44">
        <f t="shared" si="20"/>
        <v>275</v>
      </c>
      <c r="L195" s="46">
        <f t="shared" si="21"/>
        <v>760</v>
      </c>
      <c r="M195" s="46">
        <f t="shared" si="22"/>
        <v>1772.5000000000002</v>
      </c>
      <c r="N195" s="45"/>
      <c r="O195" s="46">
        <f t="shared" si="23"/>
        <v>5300</v>
      </c>
      <c r="P195" s="46">
        <f t="shared" si="24"/>
        <v>1502.5</v>
      </c>
      <c r="Q195" s="46">
        <f t="shared" si="25"/>
        <v>3822.5</v>
      </c>
      <c r="R195" s="46">
        <f t="shared" si="26"/>
        <v>23497.5</v>
      </c>
      <c r="S195" s="47">
        <v>111</v>
      </c>
    </row>
    <row r="196" spans="1:19" s="48" customFormat="1" ht="33.950000000000003" customHeight="1">
      <c r="A196" s="41">
        <v>196</v>
      </c>
      <c r="B196" s="49" t="s">
        <v>324</v>
      </c>
      <c r="C196" s="49" t="s">
        <v>41</v>
      </c>
      <c r="D196" s="49" t="s">
        <v>323</v>
      </c>
      <c r="E196" s="50" t="s">
        <v>293</v>
      </c>
      <c r="F196" s="39">
        <v>22600</v>
      </c>
      <c r="G196" s="51"/>
      <c r="H196" s="46">
        <v>25</v>
      </c>
      <c r="I196" s="46">
        <f t="shared" ref="I196:I236" si="27">+F196*2.87%</f>
        <v>648.62</v>
      </c>
      <c r="J196" s="46">
        <f t="shared" ref="J196:J236" si="28">+F196*7.1%</f>
        <v>1604.6</v>
      </c>
      <c r="K196" s="44">
        <f t="shared" ref="K196:K236" si="29">F196*1.1%</f>
        <v>248.60000000000002</v>
      </c>
      <c r="L196" s="46">
        <f t="shared" ref="L196:L236" si="30">+F196*3.04%</f>
        <v>687.04</v>
      </c>
      <c r="M196" s="46">
        <f t="shared" ref="M196:M236" si="31">+F196*7.09%</f>
        <v>1602.3400000000001</v>
      </c>
      <c r="N196" s="45"/>
      <c r="O196" s="46">
        <f t="shared" ref="O196:O236" si="32">SUM(I196:N196)</f>
        <v>4791.2</v>
      </c>
      <c r="P196" s="46">
        <f t="shared" ref="P196:P236" si="33">+G196+H196+I196+L196+N196</f>
        <v>1360.6599999999999</v>
      </c>
      <c r="Q196" s="46">
        <f t="shared" ref="Q196:Q236" si="34">+J196+K196+M196</f>
        <v>3455.54</v>
      </c>
      <c r="R196" s="46">
        <f t="shared" ref="R196:R236" si="35">+F196-P196</f>
        <v>21239.34</v>
      </c>
      <c r="S196" s="47">
        <v>111</v>
      </c>
    </row>
    <row r="197" spans="1:19" s="48" customFormat="1" ht="33.950000000000003" customHeight="1">
      <c r="A197" s="41">
        <v>197</v>
      </c>
      <c r="B197" s="49" t="s">
        <v>403</v>
      </c>
      <c r="C197" s="49" t="s">
        <v>37</v>
      </c>
      <c r="D197" s="49" t="s">
        <v>38</v>
      </c>
      <c r="E197" s="50" t="s">
        <v>294</v>
      </c>
      <c r="F197" s="52">
        <v>26250</v>
      </c>
      <c r="G197" s="51"/>
      <c r="H197" s="46">
        <v>25</v>
      </c>
      <c r="I197" s="46">
        <f t="shared" si="27"/>
        <v>753.375</v>
      </c>
      <c r="J197" s="46">
        <f t="shared" si="28"/>
        <v>1863.7499999999998</v>
      </c>
      <c r="K197" s="44">
        <f t="shared" si="29"/>
        <v>288.75000000000006</v>
      </c>
      <c r="L197" s="46">
        <f t="shared" si="30"/>
        <v>798</v>
      </c>
      <c r="M197" s="46">
        <f t="shared" si="31"/>
        <v>1861.1250000000002</v>
      </c>
      <c r="N197" s="45"/>
      <c r="O197" s="46">
        <f t="shared" si="32"/>
        <v>5565</v>
      </c>
      <c r="P197" s="46">
        <f t="shared" si="33"/>
        <v>1576.375</v>
      </c>
      <c r="Q197" s="46">
        <f t="shared" si="34"/>
        <v>4013.625</v>
      </c>
      <c r="R197" s="46">
        <f t="shared" si="35"/>
        <v>24673.625</v>
      </c>
      <c r="S197" s="47">
        <v>111</v>
      </c>
    </row>
    <row r="198" spans="1:19" s="48" customFormat="1" ht="33.950000000000003" customHeight="1">
      <c r="A198" s="41">
        <v>198</v>
      </c>
      <c r="B198" s="49" t="s">
        <v>282</v>
      </c>
      <c r="C198" s="49" t="s">
        <v>44</v>
      </c>
      <c r="D198" s="49" t="s">
        <v>85</v>
      </c>
      <c r="E198" s="50" t="s">
        <v>293</v>
      </c>
      <c r="F198" s="39">
        <v>29400</v>
      </c>
      <c r="G198" s="51"/>
      <c r="H198" s="46">
        <v>25</v>
      </c>
      <c r="I198" s="46">
        <f t="shared" si="27"/>
        <v>843.78</v>
      </c>
      <c r="J198" s="46">
        <f t="shared" si="28"/>
        <v>2087.3999999999996</v>
      </c>
      <c r="K198" s="44">
        <f t="shared" si="29"/>
        <v>323.40000000000003</v>
      </c>
      <c r="L198" s="46">
        <f t="shared" si="30"/>
        <v>893.76</v>
      </c>
      <c r="M198" s="46">
        <f t="shared" si="31"/>
        <v>2084.46</v>
      </c>
      <c r="N198" s="45"/>
      <c r="O198" s="46">
        <f t="shared" si="32"/>
        <v>6232.7999999999993</v>
      </c>
      <c r="P198" s="46">
        <f t="shared" si="33"/>
        <v>1762.54</v>
      </c>
      <c r="Q198" s="46">
        <f t="shared" si="34"/>
        <v>4495.26</v>
      </c>
      <c r="R198" s="46">
        <f t="shared" si="35"/>
        <v>27637.46</v>
      </c>
      <c r="S198" s="47">
        <v>111</v>
      </c>
    </row>
    <row r="199" spans="1:19" s="48" customFormat="1" ht="33.950000000000003" customHeight="1">
      <c r="A199" s="41">
        <v>199</v>
      </c>
      <c r="B199" s="49" t="s">
        <v>291</v>
      </c>
      <c r="C199" s="49" t="s">
        <v>47</v>
      </c>
      <c r="D199" s="62" t="s">
        <v>292</v>
      </c>
      <c r="E199" s="50" t="s">
        <v>293</v>
      </c>
      <c r="F199" s="39">
        <v>110000</v>
      </c>
      <c r="G199" s="51">
        <v>14457.62</v>
      </c>
      <c r="H199" s="46">
        <v>25</v>
      </c>
      <c r="I199" s="46">
        <f t="shared" si="27"/>
        <v>3157</v>
      </c>
      <c r="J199" s="46">
        <f t="shared" si="28"/>
        <v>7809.9999999999991</v>
      </c>
      <c r="K199" s="44">
        <f t="shared" si="29"/>
        <v>1210.0000000000002</v>
      </c>
      <c r="L199" s="46">
        <f t="shared" si="30"/>
        <v>3344</v>
      </c>
      <c r="M199" s="46">
        <f t="shared" si="31"/>
        <v>7799.0000000000009</v>
      </c>
      <c r="N199" s="45"/>
      <c r="O199" s="46">
        <f t="shared" si="32"/>
        <v>23320</v>
      </c>
      <c r="P199" s="46">
        <f t="shared" si="33"/>
        <v>20983.620000000003</v>
      </c>
      <c r="Q199" s="46">
        <f t="shared" si="34"/>
        <v>16819</v>
      </c>
      <c r="R199" s="46">
        <f t="shared" si="35"/>
        <v>89016.38</v>
      </c>
      <c r="S199" s="47">
        <v>111</v>
      </c>
    </row>
    <row r="200" spans="1:19" s="48" customFormat="1" ht="33.950000000000003" customHeight="1">
      <c r="A200" s="41">
        <v>200</v>
      </c>
      <c r="B200" s="49" t="s">
        <v>347</v>
      </c>
      <c r="C200" s="49" t="s">
        <v>47</v>
      </c>
      <c r="D200" s="49" t="s">
        <v>54</v>
      </c>
      <c r="E200" s="50" t="s">
        <v>293</v>
      </c>
      <c r="F200" s="39">
        <v>23100</v>
      </c>
      <c r="G200" s="51"/>
      <c r="H200" s="46">
        <v>25</v>
      </c>
      <c r="I200" s="46">
        <f t="shared" si="27"/>
        <v>662.97</v>
      </c>
      <c r="J200" s="46">
        <f t="shared" si="28"/>
        <v>1640.1</v>
      </c>
      <c r="K200" s="44">
        <f t="shared" si="29"/>
        <v>254.10000000000002</v>
      </c>
      <c r="L200" s="46">
        <f t="shared" si="30"/>
        <v>702.24</v>
      </c>
      <c r="M200" s="46">
        <f t="shared" si="31"/>
        <v>1637.7900000000002</v>
      </c>
      <c r="N200" s="45"/>
      <c r="O200" s="46">
        <f t="shared" si="32"/>
        <v>4897.2</v>
      </c>
      <c r="P200" s="46">
        <f t="shared" si="33"/>
        <v>1390.21</v>
      </c>
      <c r="Q200" s="46">
        <f t="shared" si="34"/>
        <v>3531.99</v>
      </c>
      <c r="R200" s="46">
        <f t="shared" si="35"/>
        <v>21709.79</v>
      </c>
      <c r="S200" s="47">
        <v>111</v>
      </c>
    </row>
    <row r="201" spans="1:19" s="48" customFormat="1" ht="33.950000000000003" customHeight="1">
      <c r="A201" s="41">
        <v>201</v>
      </c>
      <c r="B201" s="88" t="s">
        <v>345</v>
      </c>
      <c r="C201" s="49" t="s">
        <v>47</v>
      </c>
      <c r="D201" s="87" t="s">
        <v>346</v>
      </c>
      <c r="E201" s="50" t="s">
        <v>293</v>
      </c>
      <c r="F201" s="39">
        <v>18700</v>
      </c>
      <c r="G201" s="51"/>
      <c r="H201" s="46">
        <v>25</v>
      </c>
      <c r="I201" s="46">
        <f t="shared" si="27"/>
        <v>536.68999999999994</v>
      </c>
      <c r="J201" s="46">
        <f t="shared" si="28"/>
        <v>1327.6999999999998</v>
      </c>
      <c r="K201" s="44">
        <f t="shared" si="29"/>
        <v>205.70000000000002</v>
      </c>
      <c r="L201" s="46">
        <f t="shared" si="30"/>
        <v>568.48</v>
      </c>
      <c r="M201" s="46">
        <f t="shared" si="31"/>
        <v>1325.8300000000002</v>
      </c>
      <c r="N201" s="45">
        <v>1190.1199999999999</v>
      </c>
      <c r="O201" s="46">
        <f t="shared" si="32"/>
        <v>5154.5199999999995</v>
      </c>
      <c r="P201" s="46">
        <f t="shared" si="33"/>
        <v>2320.29</v>
      </c>
      <c r="Q201" s="46">
        <f t="shared" si="34"/>
        <v>2859.23</v>
      </c>
      <c r="R201" s="46">
        <f t="shared" si="35"/>
        <v>16379.71</v>
      </c>
      <c r="S201" s="47">
        <v>111</v>
      </c>
    </row>
    <row r="202" spans="1:19" s="48" customFormat="1" ht="33.950000000000003" customHeight="1">
      <c r="A202" s="41">
        <v>202</v>
      </c>
      <c r="B202" s="49" t="s">
        <v>263</v>
      </c>
      <c r="C202" s="49" t="s">
        <v>47</v>
      </c>
      <c r="D202" s="49" t="s">
        <v>45</v>
      </c>
      <c r="E202" s="50" t="s">
        <v>293</v>
      </c>
      <c r="F202" s="39">
        <v>28875</v>
      </c>
      <c r="G202" s="51"/>
      <c r="H202" s="46">
        <v>25</v>
      </c>
      <c r="I202" s="46">
        <f t="shared" si="27"/>
        <v>828.71249999999998</v>
      </c>
      <c r="J202" s="46">
        <f t="shared" si="28"/>
        <v>2050.125</v>
      </c>
      <c r="K202" s="44">
        <f t="shared" si="29"/>
        <v>317.62500000000006</v>
      </c>
      <c r="L202" s="46">
        <f t="shared" si="30"/>
        <v>877.8</v>
      </c>
      <c r="M202" s="46">
        <f t="shared" si="31"/>
        <v>2047.2375000000002</v>
      </c>
      <c r="N202" s="45">
        <v>2380.2399999999998</v>
      </c>
      <c r="O202" s="46">
        <f t="shared" si="32"/>
        <v>8501.74</v>
      </c>
      <c r="P202" s="46">
        <f t="shared" si="33"/>
        <v>4111.7524999999996</v>
      </c>
      <c r="Q202" s="46">
        <f t="shared" si="34"/>
        <v>4414.9875000000002</v>
      </c>
      <c r="R202" s="46">
        <f t="shared" si="35"/>
        <v>24763.247500000001</v>
      </c>
      <c r="S202" s="47">
        <v>111</v>
      </c>
    </row>
    <row r="203" spans="1:19" s="48" customFormat="1" ht="33.950000000000003" customHeight="1">
      <c r="A203" s="41">
        <v>203</v>
      </c>
      <c r="B203" s="49" t="s">
        <v>188</v>
      </c>
      <c r="C203" s="49" t="s">
        <v>63</v>
      </c>
      <c r="D203" s="49" t="s">
        <v>54</v>
      </c>
      <c r="E203" s="50" t="s">
        <v>295</v>
      </c>
      <c r="F203" s="39">
        <v>22000</v>
      </c>
      <c r="G203" s="51"/>
      <c r="H203" s="46">
        <v>25</v>
      </c>
      <c r="I203" s="46">
        <f t="shared" si="27"/>
        <v>631.4</v>
      </c>
      <c r="J203" s="46">
        <f t="shared" si="28"/>
        <v>1561.9999999999998</v>
      </c>
      <c r="K203" s="44">
        <f t="shared" si="29"/>
        <v>242.00000000000003</v>
      </c>
      <c r="L203" s="46">
        <f t="shared" si="30"/>
        <v>668.8</v>
      </c>
      <c r="M203" s="46">
        <f t="shared" si="31"/>
        <v>1559.8000000000002</v>
      </c>
      <c r="N203" s="45"/>
      <c r="O203" s="46">
        <f t="shared" si="32"/>
        <v>4664</v>
      </c>
      <c r="P203" s="46">
        <f t="shared" si="33"/>
        <v>1325.1999999999998</v>
      </c>
      <c r="Q203" s="46">
        <f t="shared" si="34"/>
        <v>3363.8</v>
      </c>
      <c r="R203" s="46">
        <f t="shared" si="35"/>
        <v>20674.8</v>
      </c>
      <c r="S203" s="47">
        <v>111</v>
      </c>
    </row>
    <row r="204" spans="1:19" s="48" customFormat="1" ht="33.950000000000003" customHeight="1">
      <c r="A204" s="41">
        <v>204</v>
      </c>
      <c r="B204" s="49" t="s">
        <v>238</v>
      </c>
      <c r="C204" s="49" t="s">
        <v>239</v>
      </c>
      <c r="D204" s="49" t="s">
        <v>333</v>
      </c>
      <c r="E204" s="50" t="s">
        <v>295</v>
      </c>
      <c r="F204" s="39">
        <v>60000</v>
      </c>
      <c r="G204" s="51">
        <v>3486.68</v>
      </c>
      <c r="H204" s="46">
        <v>25</v>
      </c>
      <c r="I204" s="46">
        <f t="shared" si="27"/>
        <v>1722</v>
      </c>
      <c r="J204" s="46">
        <f t="shared" si="28"/>
        <v>4260</v>
      </c>
      <c r="K204" s="44">
        <f t="shared" si="29"/>
        <v>660.00000000000011</v>
      </c>
      <c r="L204" s="46">
        <f t="shared" si="30"/>
        <v>1824</v>
      </c>
      <c r="M204" s="46">
        <f t="shared" si="31"/>
        <v>4254</v>
      </c>
      <c r="N204" s="45"/>
      <c r="O204" s="46">
        <f t="shared" si="32"/>
        <v>12720</v>
      </c>
      <c r="P204" s="46">
        <f t="shared" si="33"/>
        <v>7057.68</v>
      </c>
      <c r="Q204" s="46">
        <f t="shared" si="34"/>
        <v>9174</v>
      </c>
      <c r="R204" s="46">
        <f t="shared" si="35"/>
        <v>52942.32</v>
      </c>
      <c r="S204" s="47">
        <v>111</v>
      </c>
    </row>
    <row r="205" spans="1:19" s="48" customFormat="1" ht="33.950000000000003" customHeight="1">
      <c r="A205" s="41">
        <v>205</v>
      </c>
      <c r="B205" s="49" t="s">
        <v>74</v>
      </c>
      <c r="C205" s="49" t="s">
        <v>47</v>
      </c>
      <c r="D205" s="49" t="s">
        <v>339</v>
      </c>
      <c r="E205" s="50" t="s">
        <v>295</v>
      </c>
      <c r="F205" s="39">
        <v>31500</v>
      </c>
      <c r="G205" s="51"/>
      <c r="H205" s="46">
        <v>25</v>
      </c>
      <c r="I205" s="46">
        <f t="shared" si="27"/>
        <v>904.05</v>
      </c>
      <c r="J205" s="46">
        <f t="shared" si="28"/>
        <v>2236.5</v>
      </c>
      <c r="K205" s="44">
        <f t="shared" si="29"/>
        <v>346.50000000000006</v>
      </c>
      <c r="L205" s="46">
        <f t="shared" si="30"/>
        <v>957.6</v>
      </c>
      <c r="M205" s="46">
        <f t="shared" si="31"/>
        <v>2233.3500000000004</v>
      </c>
      <c r="N205" s="45"/>
      <c r="O205" s="46">
        <f t="shared" si="32"/>
        <v>6678.0000000000009</v>
      </c>
      <c r="P205" s="46">
        <f t="shared" si="33"/>
        <v>1886.65</v>
      </c>
      <c r="Q205" s="46">
        <f t="shared" si="34"/>
        <v>4816.3500000000004</v>
      </c>
      <c r="R205" s="46">
        <f t="shared" si="35"/>
        <v>29613.35</v>
      </c>
      <c r="S205" s="47">
        <v>111</v>
      </c>
    </row>
    <row r="206" spans="1:19" s="48" customFormat="1" ht="33.950000000000003" customHeight="1">
      <c r="A206" s="41">
        <v>206</v>
      </c>
      <c r="B206" s="49" t="s">
        <v>258</v>
      </c>
      <c r="C206" s="49" t="s">
        <v>253</v>
      </c>
      <c r="D206" s="49" t="s">
        <v>339</v>
      </c>
      <c r="E206" s="50" t="s">
        <v>293</v>
      </c>
      <c r="F206" s="39">
        <v>31500</v>
      </c>
      <c r="G206" s="51"/>
      <c r="H206" s="46">
        <v>25</v>
      </c>
      <c r="I206" s="46">
        <f t="shared" si="27"/>
        <v>904.05</v>
      </c>
      <c r="J206" s="46">
        <f t="shared" si="28"/>
        <v>2236.5</v>
      </c>
      <c r="K206" s="44">
        <f t="shared" si="29"/>
        <v>346.50000000000006</v>
      </c>
      <c r="L206" s="46">
        <f t="shared" si="30"/>
        <v>957.6</v>
      </c>
      <c r="M206" s="46">
        <f t="shared" si="31"/>
        <v>2233.3500000000004</v>
      </c>
      <c r="N206" s="45"/>
      <c r="O206" s="46">
        <f t="shared" si="32"/>
        <v>6678.0000000000009</v>
      </c>
      <c r="P206" s="46">
        <f t="shared" si="33"/>
        <v>1886.65</v>
      </c>
      <c r="Q206" s="46">
        <f t="shared" si="34"/>
        <v>4816.3500000000004</v>
      </c>
      <c r="R206" s="46">
        <f t="shared" si="35"/>
        <v>29613.35</v>
      </c>
      <c r="S206" s="47">
        <v>111</v>
      </c>
    </row>
    <row r="207" spans="1:19" s="48" customFormat="1" ht="33.950000000000003" customHeight="1">
      <c r="A207" s="41">
        <v>207</v>
      </c>
      <c r="B207" s="49" t="s">
        <v>364</v>
      </c>
      <c r="C207" s="49" t="s">
        <v>137</v>
      </c>
      <c r="D207" s="49" t="s">
        <v>365</v>
      </c>
      <c r="E207" s="50" t="s">
        <v>293</v>
      </c>
      <c r="F207" s="39">
        <v>26000</v>
      </c>
      <c r="G207" s="51"/>
      <c r="H207" s="46">
        <v>25</v>
      </c>
      <c r="I207" s="46">
        <f t="shared" si="27"/>
        <v>746.2</v>
      </c>
      <c r="J207" s="46">
        <f t="shared" si="28"/>
        <v>1845.9999999999998</v>
      </c>
      <c r="K207" s="44">
        <f t="shared" si="29"/>
        <v>286.00000000000006</v>
      </c>
      <c r="L207" s="46">
        <f t="shared" si="30"/>
        <v>790.4</v>
      </c>
      <c r="M207" s="46">
        <f t="shared" si="31"/>
        <v>1843.4</v>
      </c>
      <c r="N207" s="45"/>
      <c r="O207" s="46">
        <f t="shared" si="32"/>
        <v>5512</v>
      </c>
      <c r="P207" s="46">
        <f t="shared" si="33"/>
        <v>1561.6</v>
      </c>
      <c r="Q207" s="46">
        <f t="shared" si="34"/>
        <v>3975.4</v>
      </c>
      <c r="R207" s="46">
        <f t="shared" si="35"/>
        <v>24438.400000000001</v>
      </c>
      <c r="S207" s="47">
        <v>111</v>
      </c>
    </row>
    <row r="208" spans="1:19" s="48" customFormat="1" ht="33.950000000000003" customHeight="1">
      <c r="A208" s="41">
        <v>208</v>
      </c>
      <c r="B208" s="49" t="s">
        <v>77</v>
      </c>
      <c r="C208" s="49" t="s">
        <v>37</v>
      </c>
      <c r="D208" s="49" t="s">
        <v>38</v>
      </c>
      <c r="E208" s="50" t="s">
        <v>295</v>
      </c>
      <c r="F208" s="39">
        <v>26250</v>
      </c>
      <c r="G208" s="51"/>
      <c r="H208" s="46">
        <v>25</v>
      </c>
      <c r="I208" s="46">
        <f t="shared" si="27"/>
        <v>753.375</v>
      </c>
      <c r="J208" s="46">
        <f t="shared" si="28"/>
        <v>1863.7499999999998</v>
      </c>
      <c r="K208" s="44">
        <f t="shared" si="29"/>
        <v>288.75000000000006</v>
      </c>
      <c r="L208" s="46">
        <f t="shared" si="30"/>
        <v>798</v>
      </c>
      <c r="M208" s="46">
        <f t="shared" si="31"/>
        <v>1861.1250000000002</v>
      </c>
      <c r="N208" s="45"/>
      <c r="O208" s="46">
        <f t="shared" si="32"/>
        <v>5565</v>
      </c>
      <c r="P208" s="46">
        <f t="shared" si="33"/>
        <v>1576.375</v>
      </c>
      <c r="Q208" s="46">
        <f t="shared" si="34"/>
        <v>4013.625</v>
      </c>
      <c r="R208" s="46">
        <f t="shared" si="35"/>
        <v>24673.625</v>
      </c>
      <c r="S208" s="47">
        <v>111</v>
      </c>
    </row>
    <row r="209" spans="1:19" s="48" customFormat="1" ht="33.950000000000003" customHeight="1">
      <c r="A209" s="41">
        <v>209</v>
      </c>
      <c r="B209" s="49" t="s">
        <v>273</v>
      </c>
      <c r="C209" s="49" t="s">
        <v>124</v>
      </c>
      <c r="D209" s="49" t="s">
        <v>38</v>
      </c>
      <c r="E209" s="50" t="s">
        <v>295</v>
      </c>
      <c r="F209" s="39">
        <v>26250</v>
      </c>
      <c r="G209" s="51"/>
      <c r="H209" s="46">
        <v>25</v>
      </c>
      <c r="I209" s="46">
        <f t="shared" si="27"/>
        <v>753.375</v>
      </c>
      <c r="J209" s="46">
        <f t="shared" si="28"/>
        <v>1863.7499999999998</v>
      </c>
      <c r="K209" s="44">
        <f t="shared" si="29"/>
        <v>288.75000000000006</v>
      </c>
      <c r="L209" s="46">
        <f t="shared" si="30"/>
        <v>798</v>
      </c>
      <c r="M209" s="46">
        <f t="shared" si="31"/>
        <v>1861.1250000000002</v>
      </c>
      <c r="N209" s="45">
        <v>2380.2399999999998</v>
      </c>
      <c r="O209" s="46">
        <f t="shared" si="32"/>
        <v>7945.24</v>
      </c>
      <c r="P209" s="46">
        <f t="shared" si="33"/>
        <v>3956.6149999999998</v>
      </c>
      <c r="Q209" s="46">
        <f t="shared" si="34"/>
        <v>4013.625</v>
      </c>
      <c r="R209" s="46">
        <f t="shared" si="35"/>
        <v>22293.385000000002</v>
      </c>
      <c r="S209" s="47">
        <v>111</v>
      </c>
    </row>
    <row r="210" spans="1:19" s="48" customFormat="1" ht="33.950000000000003" customHeight="1">
      <c r="A210" s="41">
        <v>210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27"/>
        <v>904.05</v>
      </c>
      <c r="J210" s="46">
        <f t="shared" si="28"/>
        <v>2236.5</v>
      </c>
      <c r="K210" s="44">
        <f t="shared" si="29"/>
        <v>346.50000000000006</v>
      </c>
      <c r="L210" s="46">
        <f t="shared" si="30"/>
        <v>957.6</v>
      </c>
      <c r="M210" s="46">
        <f t="shared" si="31"/>
        <v>2233.3500000000004</v>
      </c>
      <c r="N210" s="45"/>
      <c r="O210" s="46">
        <f t="shared" si="32"/>
        <v>6678.0000000000009</v>
      </c>
      <c r="P210" s="46">
        <f t="shared" si="33"/>
        <v>1886.65</v>
      </c>
      <c r="Q210" s="46">
        <f t="shared" si="34"/>
        <v>4816.3500000000004</v>
      </c>
      <c r="R210" s="46">
        <f t="shared" si="35"/>
        <v>29613.35</v>
      </c>
      <c r="S210" s="47">
        <v>111</v>
      </c>
    </row>
    <row r="211" spans="1:19" s="48" customFormat="1" ht="33.950000000000003" customHeight="1">
      <c r="A211" s="41">
        <v>211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27"/>
        <v>904.05</v>
      </c>
      <c r="J211" s="46">
        <f t="shared" si="28"/>
        <v>2236.5</v>
      </c>
      <c r="K211" s="44">
        <f t="shared" si="29"/>
        <v>346.50000000000006</v>
      </c>
      <c r="L211" s="46">
        <f t="shared" si="30"/>
        <v>957.6</v>
      </c>
      <c r="M211" s="46">
        <f t="shared" si="31"/>
        <v>2233.3500000000004</v>
      </c>
      <c r="N211" s="45"/>
      <c r="O211" s="46">
        <f t="shared" si="32"/>
        <v>6678.0000000000009</v>
      </c>
      <c r="P211" s="46">
        <f t="shared" si="33"/>
        <v>1886.65</v>
      </c>
      <c r="Q211" s="46">
        <f t="shared" si="34"/>
        <v>4816.3500000000004</v>
      </c>
      <c r="R211" s="46">
        <f t="shared" si="35"/>
        <v>29613.35</v>
      </c>
      <c r="S211" s="47">
        <v>111</v>
      </c>
    </row>
    <row r="212" spans="1:19" s="48" customFormat="1" ht="33.950000000000003" customHeight="1">
      <c r="A212" s="41">
        <v>212</v>
      </c>
      <c r="B212" s="88" t="s">
        <v>46</v>
      </c>
      <c r="C212" s="88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27"/>
        <v>904.05</v>
      </c>
      <c r="J212" s="46">
        <f t="shared" si="28"/>
        <v>2236.5</v>
      </c>
      <c r="K212" s="44">
        <f t="shared" si="29"/>
        <v>346.50000000000006</v>
      </c>
      <c r="L212" s="46">
        <f t="shared" si="30"/>
        <v>957.6</v>
      </c>
      <c r="M212" s="46">
        <f t="shared" si="31"/>
        <v>2233.3500000000004</v>
      </c>
      <c r="N212" s="45"/>
      <c r="O212" s="46">
        <f t="shared" si="32"/>
        <v>6678.0000000000009</v>
      </c>
      <c r="P212" s="46">
        <f t="shared" si="33"/>
        <v>1886.65</v>
      </c>
      <c r="Q212" s="46">
        <f t="shared" si="34"/>
        <v>4816.3500000000004</v>
      </c>
      <c r="R212" s="46">
        <f t="shared" si="35"/>
        <v>29613.35</v>
      </c>
      <c r="S212" s="47">
        <v>111</v>
      </c>
    </row>
    <row r="213" spans="1:19" s="48" customFormat="1" ht="33.950000000000003" customHeight="1">
      <c r="A213" s="41">
        <v>213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27"/>
        <v>904.05</v>
      </c>
      <c r="J213" s="46">
        <f t="shared" si="28"/>
        <v>2236.5</v>
      </c>
      <c r="K213" s="44">
        <f t="shared" si="29"/>
        <v>346.50000000000006</v>
      </c>
      <c r="L213" s="46">
        <f t="shared" si="30"/>
        <v>957.6</v>
      </c>
      <c r="M213" s="46">
        <f t="shared" si="31"/>
        <v>2233.3500000000004</v>
      </c>
      <c r="N213" s="45">
        <v>2380.2399999999998</v>
      </c>
      <c r="O213" s="46">
        <f t="shared" si="32"/>
        <v>9058.2400000000016</v>
      </c>
      <c r="P213" s="46">
        <f t="shared" si="33"/>
        <v>4266.8899999999994</v>
      </c>
      <c r="Q213" s="46">
        <f t="shared" si="34"/>
        <v>4816.3500000000004</v>
      </c>
      <c r="R213" s="46">
        <f t="shared" si="35"/>
        <v>27233.11</v>
      </c>
      <c r="S213" s="47">
        <v>111</v>
      </c>
    </row>
    <row r="214" spans="1:19" s="48" customFormat="1" ht="33.950000000000003" customHeight="1">
      <c r="A214" s="41">
        <v>214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27"/>
        <v>904.05</v>
      </c>
      <c r="J214" s="46">
        <f t="shared" si="28"/>
        <v>2236.5</v>
      </c>
      <c r="K214" s="44">
        <f t="shared" si="29"/>
        <v>346.50000000000006</v>
      </c>
      <c r="L214" s="46">
        <f t="shared" si="30"/>
        <v>957.6</v>
      </c>
      <c r="M214" s="46">
        <f t="shared" si="31"/>
        <v>2233.3500000000004</v>
      </c>
      <c r="N214" s="45"/>
      <c r="O214" s="46">
        <f t="shared" si="32"/>
        <v>6678.0000000000009</v>
      </c>
      <c r="P214" s="46">
        <f t="shared" si="33"/>
        <v>1886.65</v>
      </c>
      <c r="Q214" s="46">
        <f t="shared" si="34"/>
        <v>4816.3500000000004</v>
      </c>
      <c r="R214" s="46">
        <f t="shared" si="35"/>
        <v>29613.35</v>
      </c>
      <c r="S214" s="47">
        <v>111</v>
      </c>
    </row>
    <row r="215" spans="1:19" s="48" customFormat="1" ht="33.950000000000003" customHeight="1">
      <c r="A215" s="41">
        <v>215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27"/>
        <v>904.05</v>
      </c>
      <c r="J215" s="46">
        <f t="shared" si="28"/>
        <v>2236.5</v>
      </c>
      <c r="K215" s="44">
        <f t="shared" si="29"/>
        <v>346.50000000000006</v>
      </c>
      <c r="L215" s="46">
        <f t="shared" si="30"/>
        <v>957.6</v>
      </c>
      <c r="M215" s="46">
        <f t="shared" si="31"/>
        <v>2233.3500000000004</v>
      </c>
      <c r="N215" s="45"/>
      <c r="O215" s="46">
        <f t="shared" si="32"/>
        <v>6678.0000000000009</v>
      </c>
      <c r="P215" s="46">
        <f t="shared" si="33"/>
        <v>1886.65</v>
      </c>
      <c r="Q215" s="46">
        <f t="shared" si="34"/>
        <v>4816.3500000000004</v>
      </c>
      <c r="R215" s="46">
        <f t="shared" si="35"/>
        <v>29613.35</v>
      </c>
      <c r="S215" s="47">
        <v>111</v>
      </c>
    </row>
    <row r="216" spans="1:19" s="48" customFormat="1" ht="33.950000000000003" customHeight="1">
      <c r="A216" s="41">
        <v>216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27"/>
        <v>904.05</v>
      </c>
      <c r="J216" s="46">
        <f t="shared" si="28"/>
        <v>2236.5</v>
      </c>
      <c r="K216" s="44">
        <f t="shared" si="29"/>
        <v>346.50000000000006</v>
      </c>
      <c r="L216" s="46">
        <f t="shared" si="30"/>
        <v>957.6</v>
      </c>
      <c r="M216" s="46">
        <f t="shared" si="31"/>
        <v>2233.3500000000004</v>
      </c>
      <c r="N216" s="45"/>
      <c r="O216" s="46">
        <f t="shared" si="32"/>
        <v>6678.0000000000009</v>
      </c>
      <c r="P216" s="46">
        <f t="shared" si="33"/>
        <v>1886.65</v>
      </c>
      <c r="Q216" s="46">
        <f t="shared" si="34"/>
        <v>4816.3500000000004</v>
      </c>
      <c r="R216" s="46">
        <f t="shared" si="35"/>
        <v>29613.35</v>
      </c>
      <c r="S216" s="47">
        <v>111</v>
      </c>
    </row>
    <row r="217" spans="1:19" s="48" customFormat="1" ht="33.950000000000003" customHeight="1">
      <c r="A217" s="41">
        <v>217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27"/>
        <v>1004.5</v>
      </c>
      <c r="J217" s="46">
        <f t="shared" si="28"/>
        <v>2485</v>
      </c>
      <c r="K217" s="44">
        <f t="shared" si="29"/>
        <v>385.00000000000006</v>
      </c>
      <c r="L217" s="46">
        <f t="shared" si="30"/>
        <v>1064</v>
      </c>
      <c r="M217" s="46">
        <f t="shared" si="31"/>
        <v>2481.5</v>
      </c>
      <c r="N217" s="45"/>
      <c r="O217" s="46">
        <f t="shared" si="32"/>
        <v>7420</v>
      </c>
      <c r="P217" s="46">
        <f t="shared" si="33"/>
        <v>2093.5</v>
      </c>
      <c r="Q217" s="46">
        <f t="shared" si="34"/>
        <v>5351.5</v>
      </c>
      <c r="R217" s="46">
        <f t="shared" si="35"/>
        <v>32906.5</v>
      </c>
      <c r="S217" s="47">
        <v>111</v>
      </c>
    </row>
    <row r="218" spans="1:19" s="48" customFormat="1" ht="33.950000000000003" customHeight="1">
      <c r="A218" s="41">
        <v>218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27"/>
        <v>1004.5</v>
      </c>
      <c r="J218" s="46">
        <f t="shared" si="28"/>
        <v>2485</v>
      </c>
      <c r="K218" s="44">
        <f t="shared" si="29"/>
        <v>385.00000000000006</v>
      </c>
      <c r="L218" s="46">
        <f t="shared" si="30"/>
        <v>1064</v>
      </c>
      <c r="M218" s="46">
        <f t="shared" si="31"/>
        <v>2481.5</v>
      </c>
      <c r="N218" s="45"/>
      <c r="O218" s="46">
        <f t="shared" si="32"/>
        <v>7420</v>
      </c>
      <c r="P218" s="46">
        <f t="shared" si="33"/>
        <v>2093.5</v>
      </c>
      <c r="Q218" s="46">
        <f t="shared" si="34"/>
        <v>5351.5</v>
      </c>
      <c r="R218" s="46">
        <f t="shared" si="35"/>
        <v>32906.5</v>
      </c>
      <c r="S218" s="47">
        <v>111</v>
      </c>
    </row>
    <row r="219" spans="1:19" s="48" customFormat="1" ht="33.950000000000003" customHeight="1">
      <c r="A219" s="41">
        <v>219</v>
      </c>
      <c r="B219" s="49" t="s">
        <v>159</v>
      </c>
      <c r="C219" s="49" t="s">
        <v>63</v>
      </c>
      <c r="D219" s="49" t="s">
        <v>54</v>
      </c>
      <c r="E219" s="50" t="s">
        <v>293</v>
      </c>
      <c r="F219" s="39">
        <v>22000</v>
      </c>
      <c r="G219" s="51"/>
      <c r="H219" s="46">
        <v>25</v>
      </c>
      <c r="I219" s="46">
        <f t="shared" si="27"/>
        <v>631.4</v>
      </c>
      <c r="J219" s="46">
        <f t="shared" si="28"/>
        <v>1561.9999999999998</v>
      </c>
      <c r="K219" s="44">
        <f t="shared" si="29"/>
        <v>242.00000000000003</v>
      </c>
      <c r="L219" s="46">
        <f t="shared" si="30"/>
        <v>668.8</v>
      </c>
      <c r="M219" s="46">
        <f t="shared" si="31"/>
        <v>1559.8000000000002</v>
      </c>
      <c r="N219" s="45">
        <v>1190.1199999999999</v>
      </c>
      <c r="O219" s="46">
        <f t="shared" si="32"/>
        <v>5854.12</v>
      </c>
      <c r="P219" s="46">
        <f t="shared" si="33"/>
        <v>2515.3199999999997</v>
      </c>
      <c r="Q219" s="46">
        <f t="shared" si="34"/>
        <v>3363.8</v>
      </c>
      <c r="R219" s="46">
        <f t="shared" si="35"/>
        <v>19484.68</v>
      </c>
      <c r="S219" s="47">
        <v>111</v>
      </c>
    </row>
    <row r="220" spans="1:19" s="48" customFormat="1" ht="33.950000000000003" customHeight="1">
      <c r="A220" s="41">
        <v>220</v>
      </c>
      <c r="B220" s="49" t="s">
        <v>143</v>
      </c>
      <c r="C220" s="49" t="s">
        <v>47</v>
      </c>
      <c r="D220" s="49" t="s">
        <v>54</v>
      </c>
      <c r="E220" s="50" t="s">
        <v>293</v>
      </c>
      <c r="F220" s="52">
        <v>17985</v>
      </c>
      <c r="G220" s="51"/>
      <c r="H220" s="46">
        <v>25</v>
      </c>
      <c r="I220" s="46">
        <f t="shared" si="27"/>
        <v>516.16949999999997</v>
      </c>
      <c r="J220" s="46">
        <f t="shared" si="28"/>
        <v>1276.9349999999999</v>
      </c>
      <c r="K220" s="44">
        <f t="shared" si="29"/>
        <v>197.83500000000001</v>
      </c>
      <c r="L220" s="46">
        <f t="shared" si="30"/>
        <v>546.74400000000003</v>
      </c>
      <c r="M220" s="46">
        <f t="shared" si="31"/>
        <v>1275.1365000000001</v>
      </c>
      <c r="N220" s="45"/>
      <c r="O220" s="46">
        <f t="shared" si="32"/>
        <v>3812.82</v>
      </c>
      <c r="P220" s="46">
        <f t="shared" si="33"/>
        <v>1087.9135000000001</v>
      </c>
      <c r="Q220" s="46">
        <f t="shared" si="34"/>
        <v>2749.9065000000001</v>
      </c>
      <c r="R220" s="46">
        <f t="shared" si="35"/>
        <v>16897.086500000001</v>
      </c>
      <c r="S220" s="47">
        <v>111</v>
      </c>
    </row>
    <row r="221" spans="1:19" s="48" customFormat="1" ht="33.950000000000003" customHeight="1">
      <c r="A221" s="41">
        <v>221</v>
      </c>
      <c r="B221" s="49" t="s">
        <v>200</v>
      </c>
      <c r="C221" s="49" t="s">
        <v>37</v>
      </c>
      <c r="D221" s="49" t="s">
        <v>68</v>
      </c>
      <c r="E221" s="50" t="s">
        <v>293</v>
      </c>
      <c r="F221" s="39">
        <v>22000</v>
      </c>
      <c r="G221" s="51"/>
      <c r="H221" s="46">
        <v>25</v>
      </c>
      <c r="I221" s="46">
        <f t="shared" si="27"/>
        <v>631.4</v>
      </c>
      <c r="J221" s="46">
        <f t="shared" si="28"/>
        <v>1561.9999999999998</v>
      </c>
      <c r="K221" s="44">
        <f t="shared" si="29"/>
        <v>242.00000000000003</v>
      </c>
      <c r="L221" s="46">
        <f t="shared" si="30"/>
        <v>668.8</v>
      </c>
      <c r="M221" s="46">
        <f t="shared" si="31"/>
        <v>1559.8000000000002</v>
      </c>
      <c r="N221" s="45"/>
      <c r="O221" s="46">
        <f t="shared" si="32"/>
        <v>4664</v>
      </c>
      <c r="P221" s="46">
        <f t="shared" si="33"/>
        <v>1325.1999999999998</v>
      </c>
      <c r="Q221" s="46">
        <f t="shared" si="34"/>
        <v>3363.8</v>
      </c>
      <c r="R221" s="46">
        <f t="shared" si="35"/>
        <v>20674.8</v>
      </c>
      <c r="S221" s="47">
        <v>111</v>
      </c>
    </row>
    <row r="222" spans="1:19" s="48" customFormat="1" ht="33.950000000000003" customHeight="1">
      <c r="A222" s="41">
        <v>222</v>
      </c>
      <c r="B222" s="42" t="s">
        <v>170</v>
      </c>
      <c r="C222" s="49" t="s">
        <v>289</v>
      </c>
      <c r="D222" s="42" t="s">
        <v>54</v>
      </c>
      <c r="E222" s="43" t="s">
        <v>293</v>
      </c>
      <c r="F222" s="44">
        <v>22000</v>
      </c>
      <c r="G222" s="45"/>
      <c r="H222" s="46">
        <v>25</v>
      </c>
      <c r="I222" s="46">
        <f t="shared" si="27"/>
        <v>631.4</v>
      </c>
      <c r="J222" s="46">
        <f t="shared" si="28"/>
        <v>1561.9999999999998</v>
      </c>
      <c r="K222" s="44">
        <f t="shared" si="29"/>
        <v>242.00000000000003</v>
      </c>
      <c r="L222" s="46">
        <f t="shared" si="30"/>
        <v>668.8</v>
      </c>
      <c r="M222" s="46">
        <f t="shared" si="31"/>
        <v>1559.8000000000002</v>
      </c>
      <c r="N222" s="45">
        <v>1190.1199999999999</v>
      </c>
      <c r="O222" s="46">
        <f t="shared" si="32"/>
        <v>5854.12</v>
      </c>
      <c r="P222" s="46">
        <f t="shared" si="33"/>
        <v>2515.3199999999997</v>
      </c>
      <c r="Q222" s="46">
        <f t="shared" si="34"/>
        <v>3363.8</v>
      </c>
      <c r="R222" s="46">
        <f t="shared" si="35"/>
        <v>19484.68</v>
      </c>
      <c r="S222" s="47">
        <v>111</v>
      </c>
    </row>
    <row r="223" spans="1:19" s="48" customFormat="1" ht="33.950000000000003" customHeight="1">
      <c r="A223" s="41">
        <v>223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27"/>
        <v>904.05</v>
      </c>
      <c r="J223" s="46">
        <f t="shared" si="28"/>
        <v>2236.5</v>
      </c>
      <c r="K223" s="44">
        <f t="shared" si="29"/>
        <v>346.50000000000006</v>
      </c>
      <c r="L223" s="46">
        <f t="shared" si="30"/>
        <v>957.6</v>
      </c>
      <c r="M223" s="46">
        <f t="shared" si="31"/>
        <v>2233.3500000000004</v>
      </c>
      <c r="N223" s="45"/>
      <c r="O223" s="46">
        <f t="shared" si="32"/>
        <v>6678.0000000000009</v>
      </c>
      <c r="P223" s="46">
        <f t="shared" si="33"/>
        <v>1886.65</v>
      </c>
      <c r="Q223" s="46">
        <f t="shared" si="34"/>
        <v>4816.3500000000004</v>
      </c>
      <c r="R223" s="46">
        <f t="shared" si="35"/>
        <v>29613.35</v>
      </c>
      <c r="S223" s="47">
        <v>111</v>
      </c>
    </row>
    <row r="224" spans="1:19" s="48" customFormat="1" ht="33.950000000000003" customHeight="1">
      <c r="A224" s="41">
        <v>224</v>
      </c>
      <c r="B224" s="49" t="s">
        <v>379</v>
      </c>
      <c r="C224" s="49" t="s">
        <v>55</v>
      </c>
      <c r="D224" s="49" t="s">
        <v>147</v>
      </c>
      <c r="E224" s="50" t="s">
        <v>293</v>
      </c>
      <c r="F224" s="39">
        <v>26000</v>
      </c>
      <c r="G224" s="51"/>
      <c r="H224" s="46">
        <v>25</v>
      </c>
      <c r="I224" s="46">
        <f t="shared" si="27"/>
        <v>746.2</v>
      </c>
      <c r="J224" s="46">
        <f t="shared" si="28"/>
        <v>1845.9999999999998</v>
      </c>
      <c r="K224" s="44">
        <f t="shared" si="29"/>
        <v>286.00000000000006</v>
      </c>
      <c r="L224" s="46">
        <f t="shared" si="30"/>
        <v>790.4</v>
      </c>
      <c r="M224" s="46">
        <f t="shared" si="31"/>
        <v>1843.4</v>
      </c>
      <c r="N224" s="45"/>
      <c r="O224" s="46">
        <f t="shared" si="32"/>
        <v>5512</v>
      </c>
      <c r="P224" s="46">
        <f t="shared" si="33"/>
        <v>1561.6</v>
      </c>
      <c r="Q224" s="46">
        <f t="shared" si="34"/>
        <v>3975.4</v>
      </c>
      <c r="R224" s="46">
        <f t="shared" si="35"/>
        <v>24438.400000000001</v>
      </c>
      <c r="S224" s="47">
        <v>111</v>
      </c>
    </row>
    <row r="225" spans="1:19" s="48" customFormat="1" ht="33.950000000000003" customHeight="1">
      <c r="A225" s="41">
        <v>225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114">
        <v>31000</v>
      </c>
      <c r="G225" s="115"/>
      <c r="H225" s="116">
        <v>25</v>
      </c>
      <c r="I225" s="46">
        <f t="shared" si="27"/>
        <v>889.7</v>
      </c>
      <c r="J225" s="46">
        <f t="shared" si="28"/>
        <v>2201</v>
      </c>
      <c r="K225" s="44">
        <f t="shared" si="29"/>
        <v>341.00000000000006</v>
      </c>
      <c r="L225" s="46">
        <f t="shared" si="30"/>
        <v>942.4</v>
      </c>
      <c r="M225" s="46">
        <f t="shared" si="31"/>
        <v>2197.9</v>
      </c>
      <c r="N225" s="45"/>
      <c r="O225" s="46">
        <f t="shared" si="32"/>
        <v>6572</v>
      </c>
      <c r="P225" s="46">
        <f t="shared" si="33"/>
        <v>1857.1</v>
      </c>
      <c r="Q225" s="46">
        <f t="shared" si="34"/>
        <v>4739.8999999999996</v>
      </c>
      <c r="R225" s="46">
        <f t="shared" si="35"/>
        <v>29142.9</v>
      </c>
      <c r="S225" s="47">
        <v>111</v>
      </c>
    </row>
    <row r="226" spans="1:19" s="48" customFormat="1" ht="33.950000000000003" customHeight="1">
      <c r="A226" s="41">
        <v>226</v>
      </c>
      <c r="B226" s="49" t="s">
        <v>216</v>
      </c>
      <c r="C226" s="49" t="s">
        <v>88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27"/>
        <v>1033.2</v>
      </c>
      <c r="J226" s="46">
        <f t="shared" si="28"/>
        <v>2555.9999999999995</v>
      </c>
      <c r="K226" s="44">
        <f t="shared" si="29"/>
        <v>396.00000000000006</v>
      </c>
      <c r="L226" s="46">
        <f t="shared" si="30"/>
        <v>1094.4000000000001</v>
      </c>
      <c r="M226" s="46">
        <f t="shared" si="31"/>
        <v>2552.4</v>
      </c>
      <c r="N226" s="45"/>
      <c r="O226" s="46">
        <f t="shared" si="32"/>
        <v>7632</v>
      </c>
      <c r="P226" s="46">
        <f t="shared" si="33"/>
        <v>2152.6000000000004</v>
      </c>
      <c r="Q226" s="46">
        <f t="shared" si="34"/>
        <v>5504.4</v>
      </c>
      <c r="R226" s="46">
        <f t="shared" si="35"/>
        <v>33847.4</v>
      </c>
      <c r="S226" s="47">
        <v>111</v>
      </c>
    </row>
    <row r="227" spans="1:19" s="48" customFormat="1" ht="33.950000000000003" customHeight="1">
      <c r="A227" s="41">
        <v>227</v>
      </c>
      <c r="B227" s="42" t="s">
        <v>62</v>
      </c>
      <c r="C227" s="42" t="s">
        <v>63</v>
      </c>
      <c r="D227" s="42" t="s">
        <v>64</v>
      </c>
      <c r="E227" s="43" t="s">
        <v>293</v>
      </c>
      <c r="F227" s="44">
        <v>23100</v>
      </c>
      <c r="G227" s="45"/>
      <c r="H227" s="46">
        <v>25</v>
      </c>
      <c r="I227" s="46">
        <f t="shared" si="27"/>
        <v>662.97</v>
      </c>
      <c r="J227" s="46">
        <f t="shared" si="28"/>
        <v>1640.1</v>
      </c>
      <c r="K227" s="44">
        <f t="shared" si="29"/>
        <v>254.10000000000002</v>
      </c>
      <c r="L227" s="46">
        <f t="shared" si="30"/>
        <v>702.24</v>
      </c>
      <c r="M227" s="46">
        <f t="shared" si="31"/>
        <v>1637.7900000000002</v>
      </c>
      <c r="N227" s="45"/>
      <c r="O227" s="46">
        <f t="shared" si="32"/>
        <v>4897.2</v>
      </c>
      <c r="P227" s="46">
        <f t="shared" si="33"/>
        <v>1390.21</v>
      </c>
      <c r="Q227" s="46">
        <f t="shared" si="34"/>
        <v>3531.99</v>
      </c>
      <c r="R227" s="46">
        <f t="shared" si="35"/>
        <v>21709.79</v>
      </c>
      <c r="S227" s="47">
        <v>111</v>
      </c>
    </row>
    <row r="228" spans="1:19" s="48" customFormat="1" ht="33.950000000000003" customHeight="1">
      <c r="A228" s="41">
        <v>228</v>
      </c>
      <c r="B228" s="49" t="s">
        <v>93</v>
      </c>
      <c r="C228" s="49" t="s">
        <v>55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27"/>
        <v>828.71249999999998</v>
      </c>
      <c r="J228" s="46">
        <f t="shared" si="28"/>
        <v>2050.125</v>
      </c>
      <c r="K228" s="44">
        <f t="shared" si="29"/>
        <v>317.62500000000006</v>
      </c>
      <c r="L228" s="46">
        <f t="shared" si="30"/>
        <v>877.8</v>
      </c>
      <c r="M228" s="46">
        <f t="shared" si="31"/>
        <v>2047.2375000000002</v>
      </c>
      <c r="N228" s="45">
        <v>2380.2399999999998</v>
      </c>
      <c r="O228" s="46">
        <f t="shared" si="32"/>
        <v>8501.74</v>
      </c>
      <c r="P228" s="46">
        <f t="shared" si="33"/>
        <v>4111.7524999999996</v>
      </c>
      <c r="Q228" s="46">
        <f t="shared" si="34"/>
        <v>4414.9875000000002</v>
      </c>
      <c r="R228" s="46">
        <f t="shared" si="35"/>
        <v>24763.247500000001</v>
      </c>
      <c r="S228" s="47">
        <v>111</v>
      </c>
    </row>
    <row r="229" spans="1:19" s="48" customFormat="1" ht="33.950000000000003" customHeight="1">
      <c r="A229" s="41">
        <v>229</v>
      </c>
      <c r="B229" s="49" t="s">
        <v>92</v>
      </c>
      <c r="C229" s="49" t="s">
        <v>302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27"/>
        <v>828.71249999999998</v>
      </c>
      <c r="J229" s="46">
        <f t="shared" si="28"/>
        <v>2050.125</v>
      </c>
      <c r="K229" s="44">
        <f t="shared" si="29"/>
        <v>317.62500000000006</v>
      </c>
      <c r="L229" s="46">
        <f t="shared" si="30"/>
        <v>877.8</v>
      </c>
      <c r="M229" s="46">
        <f t="shared" si="31"/>
        <v>2047.2375000000002</v>
      </c>
      <c r="N229" s="45"/>
      <c r="O229" s="46">
        <f t="shared" si="32"/>
        <v>6121.5</v>
      </c>
      <c r="P229" s="46">
        <f t="shared" si="33"/>
        <v>1731.5124999999998</v>
      </c>
      <c r="Q229" s="46">
        <f t="shared" si="34"/>
        <v>4414.9875000000002</v>
      </c>
      <c r="R229" s="46">
        <f t="shared" si="35"/>
        <v>27143.487499999999</v>
      </c>
      <c r="S229" s="47">
        <v>111</v>
      </c>
    </row>
    <row r="230" spans="1:19" s="48" customFormat="1" ht="33.950000000000003" customHeight="1">
      <c r="A230" s="41">
        <v>230</v>
      </c>
      <c r="B230" s="49" t="s">
        <v>151</v>
      </c>
      <c r="C230" s="49" t="s">
        <v>152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27"/>
        <v>828.71249999999998</v>
      </c>
      <c r="J230" s="46">
        <f t="shared" si="28"/>
        <v>2050.125</v>
      </c>
      <c r="K230" s="44">
        <f t="shared" si="29"/>
        <v>317.62500000000006</v>
      </c>
      <c r="L230" s="46">
        <f t="shared" si="30"/>
        <v>877.8</v>
      </c>
      <c r="M230" s="46">
        <f t="shared" si="31"/>
        <v>2047.2375000000002</v>
      </c>
      <c r="N230" s="45"/>
      <c r="O230" s="46">
        <f t="shared" si="32"/>
        <v>6121.5</v>
      </c>
      <c r="P230" s="46">
        <f t="shared" si="33"/>
        <v>1731.5124999999998</v>
      </c>
      <c r="Q230" s="46">
        <f t="shared" si="34"/>
        <v>4414.9875000000002</v>
      </c>
      <c r="R230" s="46">
        <f t="shared" si="35"/>
        <v>27143.487499999999</v>
      </c>
      <c r="S230" s="47">
        <v>111</v>
      </c>
    </row>
    <row r="231" spans="1:19" s="48" customFormat="1" ht="33.950000000000003" customHeight="1">
      <c r="A231" s="41">
        <v>231</v>
      </c>
      <c r="B231" s="49" t="s">
        <v>269</v>
      </c>
      <c r="C231" s="49" t="s">
        <v>47</v>
      </c>
      <c r="D231" s="49" t="s">
        <v>408</v>
      </c>
      <c r="E231" s="50" t="s">
        <v>295</v>
      </c>
      <c r="F231" s="39">
        <v>60000</v>
      </c>
      <c r="G231" s="51">
        <v>3486.68</v>
      </c>
      <c r="H231" s="46">
        <v>25</v>
      </c>
      <c r="I231" s="46">
        <f t="shared" si="27"/>
        <v>1722</v>
      </c>
      <c r="J231" s="46">
        <f t="shared" si="28"/>
        <v>4260</v>
      </c>
      <c r="K231" s="44">
        <f t="shared" si="29"/>
        <v>660.00000000000011</v>
      </c>
      <c r="L231" s="46">
        <f t="shared" si="30"/>
        <v>1824</v>
      </c>
      <c r="M231" s="46">
        <f t="shared" si="31"/>
        <v>4254</v>
      </c>
      <c r="N231" s="45"/>
      <c r="O231" s="46">
        <f t="shared" si="32"/>
        <v>12720</v>
      </c>
      <c r="P231" s="46">
        <f t="shared" si="33"/>
        <v>7057.68</v>
      </c>
      <c r="Q231" s="46">
        <f t="shared" si="34"/>
        <v>9174</v>
      </c>
      <c r="R231" s="46">
        <f t="shared" si="35"/>
        <v>52942.32</v>
      </c>
      <c r="S231" s="47">
        <v>111</v>
      </c>
    </row>
    <row r="232" spans="1:19" s="48" customFormat="1" ht="33.950000000000003" customHeight="1">
      <c r="A232" s="41">
        <v>232</v>
      </c>
      <c r="B232" s="49" t="s">
        <v>180</v>
      </c>
      <c r="C232" s="49" t="s">
        <v>105</v>
      </c>
      <c r="D232" s="49" t="s">
        <v>45</v>
      </c>
      <c r="E232" s="50" t="s">
        <v>295</v>
      </c>
      <c r="F232" s="39">
        <v>28875</v>
      </c>
      <c r="G232" s="51"/>
      <c r="H232" s="46">
        <v>25</v>
      </c>
      <c r="I232" s="46">
        <f t="shared" si="27"/>
        <v>828.71249999999998</v>
      </c>
      <c r="J232" s="46">
        <f t="shared" si="28"/>
        <v>2050.125</v>
      </c>
      <c r="K232" s="44">
        <f t="shared" si="29"/>
        <v>317.62500000000006</v>
      </c>
      <c r="L232" s="46">
        <f t="shared" si="30"/>
        <v>877.8</v>
      </c>
      <c r="M232" s="46">
        <f t="shared" si="31"/>
        <v>2047.2375000000002</v>
      </c>
      <c r="N232" s="45"/>
      <c r="O232" s="46">
        <f t="shared" si="32"/>
        <v>6121.5</v>
      </c>
      <c r="P232" s="46">
        <f t="shared" si="33"/>
        <v>1731.5124999999998</v>
      </c>
      <c r="Q232" s="46">
        <f t="shared" si="34"/>
        <v>4414.9875000000002</v>
      </c>
      <c r="R232" s="46">
        <f t="shared" si="35"/>
        <v>27143.487499999999</v>
      </c>
      <c r="S232" s="47">
        <v>111</v>
      </c>
    </row>
    <row r="233" spans="1:19" s="48" customFormat="1" ht="33.950000000000003" customHeight="1">
      <c r="A233" s="41">
        <v>233</v>
      </c>
      <c r="B233" s="49" t="s">
        <v>343</v>
      </c>
      <c r="C233" s="49" t="s">
        <v>344</v>
      </c>
      <c r="D233" s="49" t="s">
        <v>54</v>
      </c>
      <c r="E233" s="50" t="s">
        <v>293</v>
      </c>
      <c r="F233" s="39">
        <v>21500</v>
      </c>
      <c r="G233" s="51"/>
      <c r="H233" s="46">
        <v>25</v>
      </c>
      <c r="I233" s="46">
        <f t="shared" si="27"/>
        <v>617.04999999999995</v>
      </c>
      <c r="J233" s="46">
        <f t="shared" si="28"/>
        <v>1526.4999999999998</v>
      </c>
      <c r="K233" s="44">
        <f t="shared" si="29"/>
        <v>236.50000000000003</v>
      </c>
      <c r="L233" s="46">
        <f t="shared" si="30"/>
        <v>653.6</v>
      </c>
      <c r="M233" s="46">
        <f t="shared" si="31"/>
        <v>1524.3500000000001</v>
      </c>
      <c r="N233" s="45"/>
      <c r="O233" s="46">
        <f t="shared" si="32"/>
        <v>4558</v>
      </c>
      <c r="P233" s="46">
        <f t="shared" si="33"/>
        <v>1295.6500000000001</v>
      </c>
      <c r="Q233" s="46">
        <f t="shared" si="34"/>
        <v>3287.35</v>
      </c>
      <c r="R233" s="46">
        <f t="shared" si="35"/>
        <v>20204.349999999999</v>
      </c>
      <c r="S233" s="47">
        <v>111</v>
      </c>
    </row>
    <row r="234" spans="1:19" s="48" customFormat="1" ht="33.950000000000003" customHeight="1">
      <c r="A234" s="41">
        <v>234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27"/>
        <v>3157</v>
      </c>
      <c r="J234" s="46">
        <f t="shared" si="28"/>
        <v>7809.9999999999991</v>
      </c>
      <c r="K234" s="44">
        <f t="shared" si="29"/>
        <v>1210.0000000000002</v>
      </c>
      <c r="L234" s="46">
        <f t="shared" si="30"/>
        <v>3344</v>
      </c>
      <c r="M234" s="46">
        <f t="shared" si="31"/>
        <v>7799.0000000000009</v>
      </c>
      <c r="N234" s="45">
        <v>1190.1199999999999</v>
      </c>
      <c r="O234" s="46">
        <f t="shared" si="32"/>
        <v>24510.12</v>
      </c>
      <c r="P234" s="46">
        <f t="shared" si="33"/>
        <v>21876.21</v>
      </c>
      <c r="Q234" s="46">
        <f t="shared" si="34"/>
        <v>16819</v>
      </c>
      <c r="R234" s="46">
        <f t="shared" si="35"/>
        <v>88123.790000000008</v>
      </c>
      <c r="S234" s="47">
        <v>111</v>
      </c>
    </row>
    <row r="235" spans="1:19" s="48" customFormat="1" ht="33.950000000000003" customHeight="1">
      <c r="A235" s="41">
        <v>235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27"/>
        <v>826.56</v>
      </c>
      <c r="J235" s="46">
        <f t="shared" si="28"/>
        <v>2044.7999999999997</v>
      </c>
      <c r="K235" s="44">
        <f t="shared" si="29"/>
        <v>316.8</v>
      </c>
      <c r="L235" s="46">
        <f t="shared" si="30"/>
        <v>875.52</v>
      </c>
      <c r="M235" s="46">
        <f t="shared" si="31"/>
        <v>2041.92</v>
      </c>
      <c r="N235" s="45"/>
      <c r="O235" s="46">
        <f t="shared" si="32"/>
        <v>6105.6</v>
      </c>
      <c r="P235" s="46">
        <f t="shared" si="33"/>
        <v>1727.08</v>
      </c>
      <c r="Q235" s="46">
        <f t="shared" si="34"/>
        <v>4403.5200000000004</v>
      </c>
      <c r="R235" s="46">
        <f t="shared" si="35"/>
        <v>27072.92</v>
      </c>
      <c r="S235" s="47">
        <v>111</v>
      </c>
    </row>
    <row r="236" spans="1:19" s="48" customFormat="1" ht="33.950000000000003" customHeight="1" thickBot="1">
      <c r="A236" s="41">
        <v>236</v>
      </c>
      <c r="B236" s="89" t="s">
        <v>405</v>
      </c>
      <c r="C236" s="89" t="s">
        <v>406</v>
      </c>
      <c r="D236" s="89" t="s">
        <v>32</v>
      </c>
      <c r="E236" s="125" t="s">
        <v>294</v>
      </c>
      <c r="F236" s="126">
        <v>22000</v>
      </c>
      <c r="G236" s="127"/>
      <c r="H236" s="68">
        <v>25</v>
      </c>
      <c r="I236" s="68">
        <f t="shared" si="27"/>
        <v>631.4</v>
      </c>
      <c r="J236" s="68">
        <f t="shared" si="28"/>
        <v>1561.9999999999998</v>
      </c>
      <c r="K236" s="66">
        <f t="shared" si="29"/>
        <v>242.00000000000003</v>
      </c>
      <c r="L236" s="68">
        <f t="shared" si="30"/>
        <v>668.8</v>
      </c>
      <c r="M236" s="68">
        <f t="shared" si="31"/>
        <v>1559.8000000000002</v>
      </c>
      <c r="N236" s="67"/>
      <c r="O236" s="68">
        <f t="shared" si="32"/>
        <v>4664</v>
      </c>
      <c r="P236" s="68">
        <f t="shared" si="33"/>
        <v>1325.1999999999998</v>
      </c>
      <c r="Q236" s="68">
        <f t="shared" si="34"/>
        <v>3363.8</v>
      </c>
      <c r="R236" s="68">
        <f t="shared" si="35"/>
        <v>20674.8</v>
      </c>
      <c r="S236" s="69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2021-10-15T18:26:30Z</cp:lastPrinted>
  <dcterms:created xsi:type="dcterms:W3CDTF">2006-07-11T17:39:34Z</dcterms:created>
  <dcterms:modified xsi:type="dcterms:W3CDTF">2021-10-19T15:18:26Z</dcterms:modified>
</cp:coreProperties>
</file>